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910" activeTab="1"/>
  </bookViews>
  <sheets>
    <sheet name="ขั้นตอนการขอสิ่งก่อสร้าง" sheetId="1" r:id="rId1"/>
    <sheet name="สิ่งก่อสร้าง(เหตุผล)" sheetId="2" r:id="rId2"/>
    <sheet name="ปร.6" sheetId="3" r:id="rId3"/>
    <sheet name="ปร.5" sheetId="4" r:id="rId4"/>
    <sheet name="ปร.4" sheetId="5" r:id="rId5"/>
    <sheet name="แบบรายงาน" sheetId="6" r:id="rId6"/>
  </sheets>
  <definedNames>
    <definedName name="_xlfn.BAHTTEXT" hidden="1">#NAME?</definedName>
    <definedName name="_xlnm.Print_Titles" localSheetId="1">'สิ่งก่อสร้าง(เหตุผล)'!$3:$4</definedName>
  </definedNames>
  <calcPr fullCalcOnLoad="1"/>
</workbook>
</file>

<file path=xl/sharedStrings.xml><?xml version="1.0" encoding="utf-8"?>
<sst xmlns="http://schemas.openxmlformats.org/spreadsheetml/2006/main" count="230" uniqueCount="149">
  <si>
    <t>ลำดับ</t>
  </si>
  <si>
    <t>เหตุผลความจำเป็น</t>
  </si>
  <si>
    <t>หมายเหตุ</t>
  </si>
  <si>
    <t>หมวดที่ดินและสิ่งก่อสร้าง</t>
  </si>
  <si>
    <t>รายการ</t>
  </si>
  <si>
    <t>จำนวน</t>
  </si>
  <si>
    <t>ราคาต่อหน่วย</t>
  </si>
  <si>
    <t>รวมเงิน</t>
  </si>
  <si>
    <t>รายการ-กิจกรรมการดำเนินการ</t>
  </si>
  <si>
    <t>คุณลักษณะเฉพาะ-ขนาด</t>
  </si>
  <si>
    <t>และลักษณะโครงสร้าง</t>
  </si>
  <si>
    <t>จำนวนที่ขอตั้ง</t>
  </si>
  <si>
    <t>ลำดับที่</t>
  </si>
  <si>
    <t>หน่วย</t>
  </si>
  <si>
    <t>ต่อหน่วย</t>
  </si>
  <si>
    <t>ขั้นตอนที่ 1</t>
  </si>
  <si>
    <t>ขั้นตอนที่ 2</t>
  </si>
  <si>
    <t>ขั้นตอนที่ 3</t>
  </si>
  <si>
    <t>มหาวิทยาลัยเชียงใหม่</t>
  </si>
  <si>
    <t>(ขั้นตอนและวิธีการ อธิบายในช่องเหตุผลค่ะ ส่วนตัวอย่างดูใน sheet ตย-สิ่งก่อสร้าง)</t>
  </si>
  <si>
    <t>ส่วนงาน : ………………………………………………</t>
  </si>
  <si>
    <t>ผลผลิต.................................................</t>
  </si>
  <si>
    <t>หน่วย : บาท</t>
  </si>
  <si>
    <t>แผน/ผลจัดซื้อจัดจ้าง</t>
  </si>
  <si>
    <t>แผน/ผล</t>
  </si>
  <si>
    <t>ราคา</t>
  </si>
  <si>
    <t>จำนวนเงิน</t>
  </si>
  <si>
    <t>ไตรมาส 1</t>
  </si>
  <si>
    <t>ไตรมาส 2</t>
  </si>
  <si>
    <t>ไตรมาส 3</t>
  </si>
  <si>
    <t>ไตรมาส 4</t>
  </si>
  <si>
    <t>(ระบุหน่วยนับ)</t>
  </si>
  <si>
    <t>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</si>
  <si>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</si>
  <si>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</si>
  <si>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</si>
  <si>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</si>
  <si>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</si>
  <si>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</si>
  <si>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</si>
  <si>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</si>
  <si>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</si>
  <si>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</si>
  <si>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</si>
  <si>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</si>
  <si>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 …………………………………………</t>
  </si>
  <si>
    <t>แผน</t>
  </si>
  <si>
    <t>ผล</t>
  </si>
  <si>
    <t>2. …………………………………………</t>
  </si>
  <si>
    <t>3. ………………………………………….</t>
  </si>
  <si>
    <t>4. …………………………………………</t>
  </si>
  <si>
    <t>5. …………………………………………</t>
  </si>
  <si>
    <t>6. …………………………………………</t>
  </si>
  <si>
    <t>หมายเหตุ :</t>
  </si>
  <si>
    <t>1. ให้ระบุหมายเลขขั้นตอนแผนการดำเนินงานลงในช่องเดือน ดังนี้</t>
  </si>
  <si>
    <t xml:space="preserve">    หมายเลข 1  หมายถึง   กำหนดคุณลักษณะเฉพาะ  </t>
  </si>
  <si>
    <t xml:space="preserve">    หมายเลข 2  หมายถึง   ประกวดราคา (สอบราคา , ตกลงราคา)</t>
  </si>
  <si>
    <t xml:space="preserve">    หมายเลข 3  หมายถึง   เซ็นสัญญา  </t>
  </si>
  <si>
    <t xml:space="preserve">    หมายเลข 4  หมายถึง   เบิกจ่าย (พร้อมระบุจำนวนเงินไว้ในวงเล็บ เป็นจำนวนเต็ม)  </t>
  </si>
  <si>
    <t>2. ให้ทุกส่วนงานที่เสนอของบประมาณค่าก่อสร้าง 1 ปี จัดทำร่าง TOR ของงานให้เรียบร้อย</t>
  </si>
  <si>
    <t xml:space="preserve"> </t>
  </si>
  <si>
    <t xml:space="preserve">     แบบ  ปร. 6 แผ่นที่ 1</t>
  </si>
  <si>
    <t>แบบสรุปราคากลางงานก่อสร้างอาคาร</t>
  </si>
  <si>
    <t>ชื่อโครงการ</t>
  </si>
  <si>
    <t xml:space="preserve">สถานที่ก่อสร้าง </t>
  </si>
  <si>
    <t>คณะสัตวแพทย์ศาสตร์</t>
  </si>
  <si>
    <t>แบบเลขที่</t>
  </si>
  <si>
    <t>หน่วยงานเจ้าของโครงการ/งานก่อสร้าง</t>
  </si>
  <si>
    <t>แบบ ปร.4</t>
  </si>
  <si>
    <t>ที่แนบ</t>
  </si>
  <si>
    <t>มีจำนวน.............หน้า</t>
  </si>
  <si>
    <r>
      <t xml:space="preserve">คำนวณราคากลาง คณะกรรมการกำหนดราคากลาง </t>
    </r>
    <r>
      <rPr>
        <b/>
        <sz val="14"/>
        <color indexed="10"/>
        <rFont val="TH SarabunPSK"/>
        <family val="2"/>
      </rPr>
      <t xml:space="preserve">เมื่อวันที่ ….... </t>
    </r>
  </si>
  <si>
    <t>รวมราคา</t>
  </si>
  <si>
    <t>สรุป</t>
  </si>
  <si>
    <t>รวมค่าก่อสร้างทั้งโครงการ/งานก่อสร้าง</t>
  </si>
  <si>
    <t xml:space="preserve">ราคากลาง </t>
  </si>
  <si>
    <t>คณะกรรมการกำหนดราคากลาง</t>
  </si>
  <si>
    <t xml:space="preserve">      ………………………………………….</t>
  </si>
  <si>
    <t xml:space="preserve">     (                                                         )</t>
  </si>
  <si>
    <t xml:space="preserve">       ประธานกรรมการกำหนดราคากลาง</t>
  </si>
  <si>
    <t>………………………………………….</t>
  </si>
  <si>
    <t>(                                                     )</t>
  </si>
  <si>
    <t xml:space="preserve">      กรรมการกำหนดราคากลาง</t>
  </si>
  <si>
    <t xml:space="preserve">     แบบ  ปร. 5 (ก)</t>
  </si>
  <si>
    <t>แบบสรุปค่าก่อสร้าง</t>
  </si>
  <si>
    <t>กลุ่มงาน /งาน</t>
  </si>
  <si>
    <t xml:space="preserve">           </t>
  </si>
  <si>
    <t>คำนวณราคากลาง คณะกรรมการกำหนดราคากลาง เมื่อวันที่ …....</t>
  </si>
  <si>
    <t>ค่างานต้นทุน</t>
  </si>
  <si>
    <t>Factor F</t>
  </si>
  <si>
    <t>VAT 7%</t>
  </si>
  <si>
    <t>หมวดงานปรับปรุงห้องและตกแต่งภายใน</t>
  </si>
  <si>
    <t>หมวดงานไฟฟ้าแสงสว่าง</t>
  </si>
  <si>
    <t>หมวดงานเครื่องปรับอากาศ</t>
  </si>
  <si>
    <t>ครุภัณฑ์เฟอร์นิเจอร์สำนักงาน</t>
  </si>
  <si>
    <t>ครุภัณฑ์เครื่องปรับอากาศและระบายอากาศ</t>
  </si>
  <si>
    <t>ครุภัณฑ์ระบบภาพและเสียง ห้องเรียนบัณฑิต</t>
  </si>
  <si>
    <t>ครุภัณฑ์ระบบภาพและเสียง ห้องเรียน E115</t>
  </si>
  <si>
    <t>งานปรับปรุงห้อง..............</t>
  </si>
  <si>
    <t>ครุภัณฑ์งานปรับปรุงห้อง...........</t>
  </si>
  <si>
    <t xml:space="preserve">แบบแสดงรายการ ปริมาณงาน และราคา </t>
  </si>
  <si>
    <t xml:space="preserve">หน่วยงานเจ้าของโครงการ/งานก่อสร้าง   </t>
  </si>
  <si>
    <t xml:space="preserve">หมวดงาน </t>
  </si>
  <si>
    <t>ปรับปรุงและตกแต่งภายใน</t>
  </si>
  <si>
    <t>รหัส</t>
  </si>
  <si>
    <t xml:space="preserve">ค่าวัสดุ </t>
  </si>
  <si>
    <t xml:space="preserve">ค่าแรงงาน </t>
  </si>
  <si>
    <t>รวม
ค่าวัสดุและแรงงาน</t>
  </si>
  <si>
    <t>งานรื้อถอน</t>
  </si>
  <si>
    <t>รื้อถอนฝ้าเพดาน</t>
  </si>
  <si>
    <t>ตร.ม</t>
  </si>
  <si>
    <t>รื้อถอนผ้าม่าน</t>
  </si>
  <si>
    <t>งาน</t>
  </si>
  <si>
    <t>รื้อถอนผนังไม้พร้อมขนทิ้ง</t>
  </si>
  <si>
    <t>งานปรับปรุง</t>
  </si>
  <si>
    <t>งานผนัง</t>
  </si>
  <si>
    <t>ผนังแผ่นยิปซั่มบอร์ดฉาบเรียบ</t>
  </si>
  <si>
    <t>ผนังทาสี</t>
  </si>
  <si>
    <t>งานฝ้าเพดาน</t>
  </si>
  <si>
    <t>ฝ้าเพดานยิปซั่มบอร์ดฉาบเรียบ</t>
  </si>
  <si>
    <t>ทาสีฝ้าเพดาน</t>
  </si>
  <si>
    <t>งานพื้น</t>
  </si>
  <si>
    <t>พื้นปูด้วยกระเบื้องยาง 3 มม. เลือกลายภายหลัง</t>
  </si>
  <si>
    <t>บัวพื้น PVC. เลือกลายภายหลัง</t>
  </si>
  <si>
    <t>ม.</t>
  </si>
  <si>
    <t>งานผ้าม่าน</t>
  </si>
  <si>
    <t>ผ้าม่าน ความกว้าง 1.60 ม.</t>
  </si>
  <si>
    <t>ชุด</t>
  </si>
  <si>
    <t>ผ้าม่าน ความกว้าง 0.60 ม.</t>
  </si>
  <si>
    <t>ผ้าม่าน ความกว้าง 4.70 ม.</t>
  </si>
  <si>
    <t>ผ้าม่าน ความกว้าง 2.4 ม.</t>
  </si>
  <si>
    <t>รวมหมวดงาน</t>
  </si>
  <si>
    <t>หรือบุคคลหรือบริษัทที่เกี่ยวข้องกับงานก่อสร้างเขียนแบบแปลน</t>
  </si>
  <si>
    <t>ขั้นตอนการขอสิ่งก่อสร้าง 1 ปี</t>
  </si>
  <si>
    <t>ภาควิชา/หน่วยงานเขียนเหตุผลที่เกี่ยวข้องกับการเรียนการสอน การวิจัย และบริการเป็นสำคัญ</t>
  </si>
  <si>
    <t xml:space="preserve">ขั้นตอนที่ 4  </t>
  </si>
  <si>
    <t>พร้อมประมาณการค่าใช้จ่ายตามฟอร์ม   ปร.4-6 (ดูตัวอย่างดังแนบ )</t>
  </si>
  <si>
    <t xml:space="preserve">ติดต่อประสานหน่วยอาคารคณะฯ  หรือมหาวิทยาลัย เพื่อขอใช้พื้นที่ปรับปรุง/ก่อสร้าง  </t>
  </si>
  <si>
    <t>และเขียนแบบแปลนพร้อมประมาณการค่าใช้จ่ายตามฟอร์ม   หรือ   ให้หน่วยงาน</t>
  </si>
  <si>
    <t xml:space="preserve">เอกสาร ทั้งหมด (ตามขั้นตอน 3 ) ให้รองคณบดีด้านบริหารพิจารณา ด้านโครงสร้าง และสาธารณูปโภคที่ต้องรองรับ </t>
  </si>
  <si>
    <t xml:space="preserve">ขั้นตอนที่ 5  </t>
  </si>
  <si>
    <t>งานนโยบายและแผนเพื่อจัดทำกระบวนการเสนอของบประมาณต่อไป</t>
  </si>
  <si>
    <t>และ2.)ประมาณการราคาตามแบบฟอร์มปร.4-6และเหตุผลความจำเป็น (แบบสิ่งก่อสร้าง 1)</t>
  </si>
  <si>
    <t>แนบ1.)แปลนตามรูปแบบของมหาวิทยาลัย</t>
  </si>
  <si>
    <t>เอกสารขั้นตอน 1,3 ต้องมีดังนี้ เพื่อเสนอกองอาคารอนุมัติแบบ</t>
  </si>
  <si>
    <t>สรุปงานปรับปรุง...</t>
  </si>
  <si>
    <t>คณะสัตวแพทยศาสตร์ มหาวิทยาลัยเชียงใหม่</t>
  </si>
  <si>
    <t>แบบฟอร์มเสนอคำของบประมาณเงินรายได้ปี 2568-เพิ่มเติม</t>
  </si>
  <si>
    <t>แบบรายงาน  แผน/ผลการจัดซื้อจัดจ้างที่ดินและสิ่งก่อสร้าง  ปีงบประมาณ พ.ศ. 2568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</si>
</sst>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&quot;€&quot;* #,##0.00_-;\-&quot;€&quot;* #,##0.00_-;_-&quot;€&quot;* &quot;-&quot;??_-;_-@_-"/>
    <numFmt numFmtId="174" formatCode="\t&quot;€&quot;#,##0_);\(\t&quot;€&quot;#,##0\)"/>
    <numFmt numFmtId="175" formatCode="\t&quot;€&quot;#,##0_);[Red]\(\t&quot;€&quot;#,##0\)"/>
    <numFmt numFmtId="176" formatCode="\t&quot;€&quot;#,##0.00_);\(\t&quot;€&quot;#,##0.00\)"/>
    <numFmt numFmtId="177" formatCode="\t&quot;€&quot;#,##0.00_);[Red]\(\t&quot;€&quot;#,##0.00\)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(* #,##0.00_);_(* \(#,##0.00\);_(* &quot;-&quot;??_);_(@_)"/>
    <numFmt numFmtId="183" formatCode="_(* #,##0.0000_);_(* \(#,##0.0000\);_(* &quot;-&quot;??_);_(@_)"/>
    <numFmt numFmtId="184" formatCode="_(* #,##0.000_);_(* \(#,##0.000\);_(* &quot;-&quot;??_);_(@_)"/>
    <numFmt numFmtId="185" formatCode="_(* #,##0.00000000000000_);_(* \(#,##0.00000000000000\);_(* &quot;-&quot;??_);_(@_)"/>
    <numFmt numFmtId="186" formatCode="_(* #,##0.0000000000000_);_(* \(#,##0.0000000000000\);_(* &quot;-&quot;??_);_(@_)"/>
    <numFmt numFmtId="187" formatCode="0.0"/>
    <numFmt numFmtId="188" formatCode="_(* #,##0_);_(* \(#,##0\);_(* &quot;-&quot;??_);_(@_)"/>
  </numFmts>
  <fonts count="51">
    <font>
      <sz val="14"/>
      <name val="Cordia New"/>
      <family val="0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0"/>
      <name val="Arial"/>
      <family val="2"/>
    </font>
    <font>
      <b/>
      <sz val="14"/>
      <name val="Cordia New"/>
      <family val="2"/>
    </font>
    <font>
      <sz val="14"/>
      <name val="AngsanaUPC"/>
      <family val="1"/>
    </font>
    <font>
      <sz val="11"/>
      <name val="TH SarabunPSK"/>
      <family val="2"/>
    </font>
    <font>
      <sz val="16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0"/>
      <name val="TH SarabunPSK"/>
      <family val="2"/>
    </font>
    <font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4"/>
      <color indexed="63"/>
      <name val="Tahoma"/>
      <family val="0"/>
    </font>
    <font>
      <b/>
      <sz val="54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 style="double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57" applyFont="1" applyAlignment="1">
      <alignment vertical="top"/>
      <protection/>
    </xf>
    <xf numFmtId="182" fontId="2" fillId="0" borderId="0" xfId="44" applyFont="1" applyAlignment="1">
      <alignment vertical="top"/>
    </xf>
    <xf numFmtId="0" fontId="3" fillId="0" borderId="0" xfId="57" applyFont="1" applyAlignment="1">
      <alignment horizontal="right" vertical="top"/>
      <protection/>
    </xf>
    <xf numFmtId="0" fontId="3" fillId="0" borderId="0" xfId="57" applyFont="1" applyBorder="1" applyAlignment="1">
      <alignment horizontal="center" vertical="top"/>
      <protection/>
    </xf>
    <xf numFmtId="0" fontId="3" fillId="0" borderId="0" xfId="57" applyFont="1" applyBorder="1" applyAlignment="1">
      <alignment vertical="top"/>
      <protection/>
    </xf>
    <xf numFmtId="0" fontId="3" fillId="0" borderId="10" xfId="57" applyFont="1" applyBorder="1" applyAlignment="1">
      <alignment vertical="top"/>
      <protection/>
    </xf>
    <xf numFmtId="40" fontId="3" fillId="0" borderId="10" xfId="57" applyNumberFormat="1" applyFont="1" applyBorder="1" applyAlignment="1">
      <alignment vertical="top"/>
      <protection/>
    </xf>
    <xf numFmtId="0" fontId="49" fillId="0" borderId="10" xfId="57" applyFont="1" applyBorder="1" applyAlignment="1">
      <alignment vertical="top"/>
      <protection/>
    </xf>
    <xf numFmtId="0" fontId="3" fillId="0" borderId="11" xfId="57" applyFont="1" applyFill="1" applyBorder="1" applyAlignment="1">
      <alignment vertical="top"/>
      <protection/>
    </xf>
    <xf numFmtId="0" fontId="3" fillId="0" borderId="10" xfId="57" applyFont="1" applyFill="1" applyBorder="1" applyAlignment="1">
      <alignment vertical="top"/>
      <protection/>
    </xf>
    <xf numFmtId="0" fontId="3" fillId="33" borderId="10" xfId="57" applyFont="1" applyFill="1" applyBorder="1" applyAlignment="1">
      <alignment vertical="top"/>
      <protection/>
    </xf>
    <xf numFmtId="40" fontId="3" fillId="33" borderId="10" xfId="57" applyNumberFormat="1" applyFont="1" applyFill="1" applyBorder="1" applyAlignment="1">
      <alignment vertical="top"/>
      <protection/>
    </xf>
    <xf numFmtId="0" fontId="49" fillId="33" borderId="10" xfId="57" applyFont="1" applyFill="1" applyBorder="1" applyAlignment="1">
      <alignment horizontal="right" vertical="top"/>
      <protection/>
    </xf>
    <xf numFmtId="0" fontId="3" fillId="0" borderId="11" xfId="57" applyFont="1" applyBorder="1" applyAlignment="1">
      <alignment vertical="top"/>
      <protection/>
    </xf>
    <xf numFmtId="182" fontId="2" fillId="0" borderId="11" xfId="44" applyFont="1" applyBorder="1" applyAlignment="1">
      <alignment vertical="top"/>
    </xf>
    <xf numFmtId="0" fontId="2" fillId="0" borderId="11" xfId="57" applyFont="1" applyBorder="1" applyAlignment="1">
      <alignment vertical="top"/>
      <protection/>
    </xf>
    <xf numFmtId="0" fontId="49" fillId="0" borderId="11" xfId="57" applyFont="1" applyBorder="1" applyAlignment="1">
      <alignment vertical="top"/>
      <protection/>
    </xf>
    <xf numFmtId="2" fontId="2" fillId="0" borderId="11" xfId="57" applyNumberFormat="1" applyFont="1" applyFill="1" applyBorder="1" applyAlignment="1">
      <alignment horizontal="center" vertical="top"/>
      <protection/>
    </xf>
    <xf numFmtId="2" fontId="2" fillId="0" borderId="0" xfId="57" applyNumberFormat="1" applyFont="1" applyFill="1" applyBorder="1" applyAlignment="1">
      <alignment horizontal="center" vertical="top"/>
      <protection/>
    </xf>
    <xf numFmtId="182" fontId="2" fillId="0" borderId="0" xfId="44" applyFont="1" applyBorder="1" applyAlignment="1">
      <alignment vertical="top"/>
    </xf>
    <xf numFmtId="0" fontId="3" fillId="0" borderId="12" xfId="57" applyFont="1" applyFill="1" applyBorder="1" applyAlignment="1">
      <alignment horizontal="center" vertical="top"/>
      <protection/>
    </xf>
    <xf numFmtId="0" fontId="3" fillId="0" borderId="13" xfId="57" applyFont="1" applyFill="1" applyBorder="1" applyAlignment="1">
      <alignment vertical="top"/>
      <protection/>
    </xf>
    <xf numFmtId="0" fontId="3" fillId="0" borderId="10" xfId="57" applyFont="1" applyFill="1" applyBorder="1" applyAlignment="1">
      <alignment horizontal="center" vertical="top"/>
      <protection/>
    </xf>
    <xf numFmtId="38" fontId="3" fillId="0" borderId="10" xfId="57" applyNumberFormat="1" applyFont="1" applyFill="1" applyBorder="1" applyAlignment="1">
      <alignment vertical="top"/>
      <protection/>
    </xf>
    <xf numFmtId="182" fontId="3" fillId="0" borderId="12" xfId="44" applyFont="1" applyFill="1" applyBorder="1" applyAlignment="1">
      <alignment horizontal="center" vertical="top"/>
    </xf>
    <xf numFmtId="0" fontId="3" fillId="0" borderId="14" xfId="57" applyFont="1" applyFill="1" applyBorder="1" applyAlignment="1">
      <alignment horizontal="center" vertical="top"/>
      <protection/>
    </xf>
    <xf numFmtId="38" fontId="3" fillId="0" borderId="15" xfId="57" applyNumberFormat="1" applyFont="1" applyFill="1" applyBorder="1" applyAlignment="1">
      <alignment vertical="top"/>
      <protection/>
    </xf>
    <xf numFmtId="0" fontId="3" fillId="0" borderId="11" xfId="57" applyFont="1" applyFill="1" applyBorder="1" applyAlignment="1">
      <alignment horizontal="center" vertical="top"/>
      <protection/>
    </xf>
    <xf numFmtId="38" fontId="3" fillId="0" borderId="11" xfId="57" applyNumberFormat="1" applyFont="1" applyFill="1" applyBorder="1" applyAlignment="1">
      <alignment vertical="top" wrapText="1"/>
      <protection/>
    </xf>
    <xf numFmtId="182" fontId="3" fillId="0" borderId="14" xfId="44" applyFont="1" applyFill="1" applyBorder="1" applyAlignment="1">
      <alignment horizontal="right" vertical="top"/>
    </xf>
    <xf numFmtId="0" fontId="2" fillId="0" borderId="14" xfId="57" applyFont="1" applyFill="1" applyBorder="1" applyAlignment="1">
      <alignment horizontal="center" vertical="top"/>
      <protection/>
    </xf>
    <xf numFmtId="38" fontId="2" fillId="0" borderId="15" xfId="57" applyNumberFormat="1" applyFont="1" applyFill="1" applyBorder="1" applyAlignment="1">
      <alignment vertical="top"/>
      <protection/>
    </xf>
    <xf numFmtId="0" fontId="2" fillId="0" borderId="11" xfId="57" applyFont="1" applyFill="1" applyBorder="1" applyAlignment="1">
      <alignment horizontal="center" vertical="top"/>
      <protection/>
    </xf>
    <xf numFmtId="38" fontId="2" fillId="0" borderId="11" xfId="57" applyNumberFormat="1" applyFont="1" applyFill="1" applyBorder="1" applyAlignment="1">
      <alignment vertical="top" wrapText="1"/>
      <protection/>
    </xf>
    <xf numFmtId="182" fontId="2" fillId="0" borderId="14" xfId="44" applyFont="1" applyFill="1" applyBorder="1" applyAlignment="1">
      <alignment horizontal="right" vertical="top"/>
    </xf>
    <xf numFmtId="0" fontId="2" fillId="0" borderId="11" xfId="57" applyFont="1" applyFill="1" applyBorder="1" applyAlignment="1">
      <alignment vertical="top" wrapText="1"/>
      <protection/>
    </xf>
    <xf numFmtId="182" fontId="2" fillId="0" borderId="14" xfId="44" applyFont="1" applyFill="1" applyBorder="1" applyAlignment="1">
      <alignment vertical="top"/>
    </xf>
    <xf numFmtId="0" fontId="2" fillId="0" borderId="0" xfId="57" applyFont="1" applyFill="1" applyAlignment="1">
      <alignment vertical="top"/>
      <protection/>
    </xf>
    <xf numFmtId="0" fontId="2" fillId="0" borderId="16" xfId="57" applyFont="1" applyFill="1" applyBorder="1" applyAlignment="1">
      <alignment vertical="top"/>
      <protection/>
    </xf>
    <xf numFmtId="0" fontId="2" fillId="0" borderId="17" xfId="57" applyFont="1" applyFill="1" applyBorder="1" applyAlignment="1">
      <alignment vertical="top"/>
      <protection/>
    </xf>
    <xf numFmtId="38" fontId="2" fillId="0" borderId="17" xfId="57" applyNumberFormat="1" applyFont="1" applyFill="1" applyBorder="1" applyAlignment="1">
      <alignment vertical="top"/>
      <protection/>
    </xf>
    <xf numFmtId="182" fontId="2" fillId="0" borderId="16" xfId="44" applyFont="1" applyFill="1" applyBorder="1" applyAlignment="1">
      <alignment vertical="top"/>
    </xf>
    <xf numFmtId="182" fontId="3" fillId="0" borderId="18" xfId="44" applyFont="1" applyBorder="1" applyAlignment="1">
      <alignment horizontal="left" vertical="top"/>
    </xf>
    <xf numFmtId="43" fontId="2" fillId="0" borderId="19" xfId="57" applyNumberFormat="1" applyFont="1" applyBorder="1" applyAlignment="1">
      <alignment vertical="top"/>
      <protection/>
    </xf>
    <xf numFmtId="182" fontId="49" fillId="0" borderId="16" xfId="44" applyFont="1" applyBorder="1" applyAlignment="1">
      <alignment vertical="top"/>
    </xf>
    <xf numFmtId="0" fontId="2" fillId="0" borderId="20" xfId="57" applyFont="1" applyBorder="1" applyAlignment="1">
      <alignment vertical="top"/>
      <protection/>
    </xf>
    <xf numFmtId="0" fontId="3" fillId="0" borderId="0" xfId="57" applyFont="1" applyBorder="1" applyAlignment="1">
      <alignment horizontal="left" vertical="top"/>
      <protection/>
    </xf>
    <xf numFmtId="0" fontId="2" fillId="0" borderId="21" xfId="57" applyFont="1" applyBorder="1" applyAlignment="1">
      <alignment vertical="top"/>
      <protection/>
    </xf>
    <xf numFmtId="182" fontId="3" fillId="0" borderId="10" xfId="44" applyFont="1" applyBorder="1" applyAlignment="1">
      <alignment vertical="top"/>
    </xf>
    <xf numFmtId="0" fontId="50" fillId="0" borderId="13" xfId="57" applyFont="1" applyBorder="1" applyAlignment="1">
      <alignment vertical="top"/>
      <protection/>
    </xf>
    <xf numFmtId="182" fontId="50" fillId="0" borderId="0" xfId="44" applyFont="1" applyAlignment="1">
      <alignment vertical="top"/>
    </xf>
    <xf numFmtId="0" fontId="2" fillId="0" borderId="0" xfId="57" applyFont="1" applyBorder="1" applyAlignment="1">
      <alignment vertical="top"/>
      <protection/>
    </xf>
    <xf numFmtId="182" fontId="2" fillId="0" borderId="0" xfId="44" applyFont="1" applyBorder="1" applyAlignment="1">
      <alignment horizontal="center" vertical="top"/>
    </xf>
    <xf numFmtId="182" fontId="2" fillId="0" borderId="0" xfId="44" applyFont="1" applyFill="1" applyBorder="1" applyAlignment="1">
      <alignment vertical="top"/>
    </xf>
    <xf numFmtId="0" fontId="2" fillId="0" borderId="0" xfId="57" applyFont="1" applyFill="1" applyBorder="1" applyAlignment="1">
      <alignment vertical="top"/>
      <protection/>
    </xf>
    <xf numFmtId="182" fontId="2" fillId="0" borderId="0" xfId="44" applyFont="1" applyBorder="1" applyAlignment="1">
      <alignment horizontal="left" vertical="top"/>
    </xf>
    <xf numFmtId="182" fontId="2" fillId="0" borderId="0" xfId="44" applyFont="1" applyFill="1" applyAlignment="1">
      <alignment horizontal="center" vertical="top"/>
    </xf>
    <xf numFmtId="182" fontId="2" fillId="0" borderId="0" xfId="44" applyFont="1" applyFill="1" applyAlignment="1">
      <alignment vertical="top"/>
    </xf>
    <xf numFmtId="0" fontId="3" fillId="0" borderId="0" xfId="57" applyFont="1" applyFill="1" applyAlignment="1">
      <alignment horizontal="right" vertical="top"/>
      <protection/>
    </xf>
    <xf numFmtId="43" fontId="2" fillId="0" borderId="0" xfId="42" applyFont="1" applyFill="1" applyAlignment="1">
      <alignment vertical="top"/>
    </xf>
    <xf numFmtId="0" fontId="3" fillId="0" borderId="0" xfId="57" applyFont="1" applyFill="1" applyBorder="1" applyAlignment="1">
      <alignment horizontal="center" vertical="top"/>
      <protection/>
    </xf>
    <xf numFmtId="40" fontId="3" fillId="0" borderId="10" xfId="57" applyNumberFormat="1" applyFont="1" applyFill="1" applyBorder="1" applyAlignment="1">
      <alignment vertical="top"/>
      <protection/>
    </xf>
    <xf numFmtId="182" fontId="2" fillId="0" borderId="10" xfId="44" applyFont="1" applyFill="1" applyBorder="1" applyAlignment="1">
      <alignment horizontal="center" vertical="top"/>
    </xf>
    <xf numFmtId="40" fontId="3" fillId="0" borderId="11" xfId="57" applyNumberFormat="1" applyFont="1" applyFill="1" applyBorder="1" applyAlignment="1">
      <alignment vertical="top"/>
      <protection/>
    </xf>
    <xf numFmtId="182" fontId="2" fillId="0" borderId="11" xfId="44" applyFont="1" applyFill="1" applyBorder="1" applyAlignment="1">
      <alignment horizontal="center" vertical="top"/>
    </xf>
    <xf numFmtId="0" fontId="3" fillId="0" borderId="11" xfId="57" applyFont="1" applyFill="1" applyBorder="1" applyAlignment="1">
      <alignment horizontal="right" vertical="top"/>
      <protection/>
    </xf>
    <xf numFmtId="182" fontId="2" fillId="0" borderId="11" xfId="44" applyFont="1" applyFill="1" applyBorder="1" applyAlignment="1">
      <alignment vertical="top"/>
    </xf>
    <xf numFmtId="0" fontId="2" fillId="0" borderId="11" xfId="57" applyFont="1" applyFill="1" applyBorder="1" applyAlignment="1">
      <alignment vertical="top"/>
      <protection/>
    </xf>
    <xf numFmtId="0" fontId="3" fillId="0" borderId="0" xfId="57" applyFont="1" applyFill="1" applyBorder="1" applyAlignment="1">
      <alignment vertical="top"/>
      <protection/>
    </xf>
    <xf numFmtId="182" fontId="2" fillId="0" borderId="0" xfId="44" applyFont="1" applyFill="1" applyBorder="1" applyAlignment="1">
      <alignment horizontal="center" vertical="top"/>
    </xf>
    <xf numFmtId="43" fontId="3" fillId="0" borderId="0" xfId="42" applyFont="1" applyFill="1" applyAlignment="1">
      <alignment horizontal="center"/>
    </xf>
    <xf numFmtId="0" fontId="3" fillId="0" borderId="0" xfId="57" applyFont="1" applyFill="1" applyAlignment="1">
      <alignment vertical="top"/>
      <protection/>
    </xf>
    <xf numFmtId="0" fontId="3" fillId="0" borderId="22" xfId="57" applyFont="1" applyFill="1" applyBorder="1" applyAlignment="1">
      <alignment horizontal="center" vertical="center"/>
      <protection/>
    </xf>
    <xf numFmtId="0" fontId="3" fillId="0" borderId="23" xfId="57" applyFont="1" applyFill="1" applyBorder="1" applyAlignment="1">
      <alignment horizontal="left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182" fontId="3" fillId="0" borderId="22" xfId="44" applyFont="1" applyFill="1" applyBorder="1" applyAlignment="1">
      <alignment horizontal="center" vertical="center" wrapText="1"/>
    </xf>
    <xf numFmtId="182" fontId="3" fillId="0" borderId="22" xfId="44" applyFont="1" applyFill="1" applyBorder="1" applyAlignment="1">
      <alignment horizontal="center" vertical="center"/>
    </xf>
    <xf numFmtId="40" fontId="2" fillId="0" borderId="14" xfId="57" applyNumberFormat="1" applyFont="1" applyFill="1" applyBorder="1" applyAlignment="1">
      <alignment horizontal="right" vertical="top"/>
      <protection/>
    </xf>
    <xf numFmtId="183" fontId="2" fillId="0" borderId="14" xfId="44" applyNumberFormat="1" applyFont="1" applyFill="1" applyBorder="1" applyAlignment="1" quotePrefix="1">
      <alignment horizontal="right" vertical="top"/>
    </xf>
    <xf numFmtId="182" fontId="2" fillId="0" borderId="14" xfId="44" applyNumberFormat="1" applyFont="1" applyFill="1" applyBorder="1" applyAlignment="1" quotePrefix="1">
      <alignment horizontal="right" vertical="top"/>
    </xf>
    <xf numFmtId="182" fontId="2" fillId="0" borderId="0" xfId="57" applyNumberFormat="1" applyFont="1" applyFill="1" applyAlignment="1">
      <alignment vertical="top"/>
      <protection/>
    </xf>
    <xf numFmtId="182" fontId="2" fillId="0" borderId="0" xfId="57" applyNumberFormat="1" applyFont="1" applyFill="1" applyAlignment="1">
      <alignment horizontal="right" vertical="top"/>
      <protection/>
    </xf>
    <xf numFmtId="43" fontId="2" fillId="0" borderId="0" xfId="57" applyNumberFormat="1" applyFont="1" applyFill="1" applyAlignment="1">
      <alignment vertical="top"/>
      <protection/>
    </xf>
    <xf numFmtId="184" fontId="2" fillId="0" borderId="14" xfId="44" applyNumberFormat="1" applyFont="1" applyFill="1" applyBorder="1" applyAlignment="1" quotePrefix="1">
      <alignment horizontal="right" vertical="top"/>
    </xf>
    <xf numFmtId="182" fontId="3" fillId="0" borderId="14" xfId="44" applyNumberFormat="1" applyFont="1" applyFill="1" applyBorder="1" applyAlignment="1" quotePrefix="1">
      <alignment horizontal="right" vertical="top"/>
    </xf>
    <xf numFmtId="40" fontId="3" fillId="0" borderId="14" xfId="57" applyNumberFormat="1" applyFont="1" applyFill="1" applyBorder="1" applyAlignment="1">
      <alignment horizontal="right" vertical="top"/>
      <protection/>
    </xf>
    <xf numFmtId="184" fontId="3" fillId="0" borderId="14" xfId="44" applyNumberFormat="1" applyFont="1" applyFill="1" applyBorder="1" applyAlignment="1" quotePrefix="1">
      <alignment horizontal="right" vertical="top"/>
    </xf>
    <xf numFmtId="182" fontId="3" fillId="0" borderId="0" xfId="57" applyNumberFormat="1" applyFont="1" applyFill="1" applyAlignment="1">
      <alignment vertical="top"/>
      <protection/>
    </xf>
    <xf numFmtId="43" fontId="3" fillId="0" borderId="0" xfId="42" applyFont="1" applyFill="1" applyAlignment="1">
      <alignment vertical="top"/>
    </xf>
    <xf numFmtId="182" fontId="3" fillId="0" borderId="0" xfId="57" applyNumberFormat="1" applyFont="1" applyFill="1" applyAlignment="1">
      <alignment horizontal="right" vertical="top"/>
      <protection/>
    </xf>
    <xf numFmtId="43" fontId="3" fillId="0" borderId="0" xfId="57" applyNumberFormat="1" applyFont="1" applyFill="1" applyAlignment="1">
      <alignment vertical="top"/>
      <protection/>
    </xf>
    <xf numFmtId="0" fontId="0" fillId="0" borderId="14" xfId="57" applyFont="1" applyFill="1" applyBorder="1" applyAlignment="1">
      <alignment horizontal="center" vertical="top"/>
      <protection/>
    </xf>
    <xf numFmtId="38" fontId="0" fillId="0" borderId="15" xfId="57" applyNumberFormat="1" applyFont="1" applyFill="1" applyBorder="1" applyAlignment="1">
      <alignment vertical="top"/>
      <protection/>
    </xf>
    <xf numFmtId="0" fontId="0" fillId="0" borderId="11" xfId="57" applyFont="1" applyFill="1" applyBorder="1" applyAlignment="1">
      <alignment horizontal="center" vertical="top"/>
      <protection/>
    </xf>
    <xf numFmtId="38" fontId="0" fillId="0" borderId="11" xfId="57" applyNumberFormat="1" applyFont="1" applyFill="1" applyBorder="1" applyAlignment="1">
      <alignment vertical="top" wrapText="1"/>
      <protection/>
    </xf>
    <xf numFmtId="40" fontId="0" fillId="0" borderId="14" xfId="57" applyNumberFormat="1" applyFont="1" applyFill="1" applyBorder="1" applyAlignment="1">
      <alignment horizontal="right" vertical="top"/>
      <protection/>
    </xf>
    <xf numFmtId="184" fontId="0" fillId="0" borderId="14" xfId="44" applyNumberFormat="1" applyFont="1" applyFill="1" applyBorder="1" applyAlignment="1" quotePrefix="1">
      <alignment horizontal="right" vertical="top"/>
    </xf>
    <xf numFmtId="182" fontId="0" fillId="0" borderId="14" xfId="44" applyNumberFormat="1" applyFont="1" applyFill="1" applyBorder="1" applyAlignment="1" quotePrefix="1">
      <alignment horizontal="right" vertical="top"/>
    </xf>
    <xf numFmtId="182" fontId="0" fillId="0" borderId="14" xfId="44" applyFont="1" applyFill="1" applyBorder="1" applyAlignment="1">
      <alignment horizontal="right" vertical="top"/>
    </xf>
    <xf numFmtId="182" fontId="0" fillId="0" borderId="0" xfId="57" applyNumberFormat="1" applyFont="1" applyFill="1" applyAlignment="1">
      <alignment vertical="top"/>
      <protection/>
    </xf>
    <xf numFmtId="43" fontId="0" fillId="0" borderId="0" xfId="42" applyFont="1" applyFill="1" applyAlignment="1">
      <alignment vertical="top"/>
    </xf>
    <xf numFmtId="0" fontId="0" fillId="0" borderId="0" xfId="57" applyFont="1" applyFill="1" applyAlignment="1">
      <alignment vertical="top"/>
      <protection/>
    </xf>
    <xf numFmtId="43" fontId="0" fillId="0" borderId="0" xfId="42" applyFont="1" applyFill="1" applyAlignment="1">
      <alignment horizontal="right" vertical="top"/>
    </xf>
    <xf numFmtId="182" fontId="6" fillId="0" borderId="0" xfId="57" applyNumberFormat="1" applyFont="1" applyFill="1" applyAlignment="1">
      <alignment vertical="top"/>
      <protection/>
    </xf>
    <xf numFmtId="0" fontId="0" fillId="0" borderId="0" xfId="57" applyFont="1" applyFill="1" applyAlignment="1">
      <alignment horizontal="right" vertical="top"/>
      <protection/>
    </xf>
    <xf numFmtId="43" fontId="0" fillId="0" borderId="0" xfId="57" applyNumberFormat="1" applyFont="1" applyFill="1" applyAlignment="1">
      <alignment vertical="top"/>
      <protection/>
    </xf>
    <xf numFmtId="182" fontId="0" fillId="0" borderId="14" xfId="57" applyNumberFormat="1" applyFont="1" applyFill="1" applyBorder="1" applyAlignment="1">
      <alignment horizontal="center" vertical="top"/>
      <protection/>
    </xf>
    <xf numFmtId="38" fontId="2" fillId="0" borderId="11" xfId="57" applyNumberFormat="1" applyFont="1" applyFill="1" applyBorder="1" applyAlignment="1">
      <alignment vertical="top"/>
      <protection/>
    </xf>
    <xf numFmtId="43" fontId="2" fillId="0" borderId="14" xfId="57" applyNumberFormat="1" applyFont="1" applyFill="1" applyBorder="1" applyAlignment="1">
      <alignment vertical="top"/>
      <protection/>
    </xf>
    <xf numFmtId="182" fontId="2" fillId="0" borderId="14" xfId="44" applyFont="1" applyFill="1" applyBorder="1" applyAlignment="1">
      <alignment horizontal="center" vertical="top"/>
    </xf>
    <xf numFmtId="43" fontId="2" fillId="0" borderId="16" xfId="57" applyNumberFormat="1" applyFont="1" applyFill="1" applyBorder="1" applyAlignment="1">
      <alignment vertical="top"/>
      <protection/>
    </xf>
    <xf numFmtId="182" fontId="2" fillId="0" borderId="16" xfId="44" applyFont="1" applyFill="1" applyBorder="1" applyAlignment="1">
      <alignment horizontal="center" vertical="top"/>
    </xf>
    <xf numFmtId="0" fontId="2" fillId="0" borderId="0" xfId="57" applyFont="1" applyFill="1" applyBorder="1" applyAlignment="1">
      <alignment horizontal="right" vertical="top"/>
      <protection/>
    </xf>
    <xf numFmtId="182" fontId="3" fillId="0" borderId="0" xfId="44" applyFont="1" applyFill="1" applyBorder="1" applyAlignment="1">
      <alignment horizontal="right" vertical="top"/>
    </xf>
    <xf numFmtId="182" fontId="3" fillId="0" borderId="24" xfId="44" applyFont="1" applyFill="1" applyBorder="1" applyAlignment="1">
      <alignment horizontal="left" vertical="top"/>
    </xf>
    <xf numFmtId="43" fontId="2" fillId="0" borderId="0" xfId="57" applyNumberFormat="1" applyFont="1" applyFill="1" applyBorder="1" applyAlignment="1">
      <alignment vertical="top"/>
      <protection/>
    </xf>
    <xf numFmtId="43" fontId="50" fillId="0" borderId="0" xfId="42" applyFont="1" applyFill="1" applyAlignment="1">
      <alignment vertical="top"/>
    </xf>
    <xf numFmtId="0" fontId="50" fillId="0" borderId="0" xfId="57" applyFont="1" applyFill="1" applyAlignment="1">
      <alignment vertical="top"/>
      <protection/>
    </xf>
    <xf numFmtId="0" fontId="3" fillId="0" borderId="0" xfId="57" applyFont="1" applyFill="1" applyBorder="1" applyAlignment="1">
      <alignment horizontal="left" vertical="top"/>
      <protection/>
    </xf>
    <xf numFmtId="185" fontId="50" fillId="0" borderId="0" xfId="57" applyNumberFormat="1" applyFont="1" applyFill="1" applyAlignment="1">
      <alignment vertical="top"/>
      <protection/>
    </xf>
    <xf numFmtId="186" fontId="2" fillId="0" borderId="0" xfId="44" applyNumberFormat="1" applyFont="1" applyFill="1" applyAlignment="1">
      <alignment vertical="top"/>
    </xf>
    <xf numFmtId="182" fontId="2" fillId="0" borderId="0" xfId="44" applyFont="1" applyFill="1" applyBorder="1" applyAlignment="1">
      <alignment horizontal="left" vertical="top"/>
    </xf>
    <xf numFmtId="38" fontId="3" fillId="0" borderId="0" xfId="45" applyNumberFormat="1" applyFont="1" applyFill="1" applyBorder="1" applyAlignment="1">
      <alignment horizontal="center" vertical="center"/>
    </xf>
    <xf numFmtId="0" fontId="2" fillId="0" borderId="0" xfId="57" applyFont="1" applyFill="1" applyAlignment="1">
      <alignment vertical="center"/>
      <protection/>
    </xf>
    <xf numFmtId="0" fontId="3" fillId="0" borderId="11" xfId="57" applyFont="1" applyFill="1" applyBorder="1" applyAlignment="1">
      <alignment vertical="center"/>
      <protection/>
    </xf>
    <xf numFmtId="43" fontId="3" fillId="0" borderId="11" xfId="42" applyFont="1" applyFill="1" applyBorder="1" applyAlignment="1">
      <alignment vertical="center"/>
    </xf>
    <xf numFmtId="43" fontId="2" fillId="0" borderId="11" xfId="42" applyFont="1" applyFill="1" applyBorder="1" applyAlignment="1">
      <alignment horizontal="center" vertical="center"/>
    </xf>
    <xf numFmtId="43" fontId="3" fillId="0" borderId="11" xfId="42" applyFont="1" applyFill="1" applyBorder="1" applyAlignment="1">
      <alignment horizontal="right" vertical="center"/>
    </xf>
    <xf numFmtId="43" fontId="2" fillId="0" borderId="11" xfId="42" applyFont="1" applyFill="1" applyBorder="1" applyAlignment="1">
      <alignment horizontal="center" vertical="center" wrapText="1"/>
    </xf>
    <xf numFmtId="0" fontId="3" fillId="0" borderId="11" xfId="57" applyFont="1" applyFill="1" applyBorder="1" applyAlignment="1">
      <alignment horizontal="center" vertical="center"/>
      <protection/>
    </xf>
    <xf numFmtId="43" fontId="2" fillId="0" borderId="11" xfId="42" applyFont="1" applyFill="1" applyBorder="1" applyAlignment="1">
      <alignment vertical="center"/>
    </xf>
    <xf numFmtId="2" fontId="2" fillId="0" borderId="11" xfId="57" applyNumberFormat="1" applyFont="1" applyFill="1" applyBorder="1" applyAlignment="1">
      <alignment horizontal="center" vertical="center"/>
      <protection/>
    </xf>
    <xf numFmtId="38" fontId="3" fillId="0" borderId="0" xfId="45" applyNumberFormat="1" applyFont="1" applyFill="1" applyBorder="1" applyAlignment="1">
      <alignment horizontal="left" vertical="center"/>
    </xf>
    <xf numFmtId="38" fontId="3" fillId="0" borderId="0" xfId="45" applyNumberFormat="1" applyFont="1" applyFill="1" applyBorder="1" applyAlignment="1">
      <alignment vertical="center"/>
    </xf>
    <xf numFmtId="43" fontId="3" fillId="0" borderId="0" xfId="42" applyFont="1" applyFill="1" applyBorder="1" applyAlignment="1">
      <alignment horizontal="left" vertical="center"/>
    </xf>
    <xf numFmtId="43" fontId="3" fillId="0" borderId="0" xfId="42" applyFont="1" applyFill="1" applyBorder="1" applyAlignment="1">
      <alignment horizontal="center" vertical="center"/>
    </xf>
    <xf numFmtId="43" fontId="3" fillId="0" borderId="0" xfId="42" applyFont="1" applyFill="1" applyBorder="1" applyAlignment="1">
      <alignment vertical="center"/>
    </xf>
    <xf numFmtId="43" fontId="3" fillId="0" borderId="0" xfId="42" applyFont="1" applyFill="1" applyBorder="1" applyAlignment="1">
      <alignment horizontal="center" vertical="center" wrapText="1"/>
    </xf>
    <xf numFmtId="0" fontId="3" fillId="0" borderId="0" xfId="57" applyFont="1" applyFill="1" applyAlignment="1">
      <alignment vertical="center"/>
      <protection/>
    </xf>
    <xf numFmtId="43" fontId="3" fillId="0" borderId="25" xfId="42" applyFont="1" applyFill="1" applyBorder="1" applyAlignment="1">
      <alignment horizontal="center" vertical="center"/>
    </xf>
    <xf numFmtId="38" fontId="3" fillId="34" borderId="22" xfId="45" applyNumberFormat="1" applyFont="1" applyFill="1" applyBorder="1" applyAlignment="1">
      <alignment horizontal="center" vertical="center"/>
    </xf>
    <xf numFmtId="43" fontId="3" fillId="34" borderId="23" xfId="45" applyFont="1" applyFill="1" applyBorder="1" applyAlignment="1">
      <alignment horizontal="left" vertical="center"/>
    </xf>
    <xf numFmtId="43" fontId="3" fillId="34" borderId="21" xfId="45" applyFont="1" applyFill="1" applyBorder="1" applyAlignment="1">
      <alignment horizontal="center" vertical="center"/>
    </xf>
    <xf numFmtId="43" fontId="3" fillId="34" borderId="22" xfId="42" applyFont="1" applyFill="1" applyBorder="1" applyAlignment="1">
      <alignment horizontal="center" vertical="center"/>
    </xf>
    <xf numFmtId="43" fontId="3" fillId="34" borderId="22" xfId="45" applyFont="1" applyFill="1" applyBorder="1" applyAlignment="1">
      <alignment horizontal="center" vertical="center"/>
    </xf>
    <xf numFmtId="43" fontId="3" fillId="34" borderId="22" xfId="42" applyFont="1" applyFill="1" applyBorder="1" applyAlignment="1">
      <alignment horizontal="center" vertical="center" wrapText="1"/>
    </xf>
    <xf numFmtId="0" fontId="2" fillId="0" borderId="14" xfId="57" applyFont="1" applyFill="1" applyBorder="1" applyAlignment="1">
      <alignment horizontal="right" vertical="center"/>
      <protection/>
    </xf>
    <xf numFmtId="0" fontId="3" fillId="0" borderId="15" xfId="57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/>
      <protection/>
    </xf>
    <xf numFmtId="0" fontId="2" fillId="0" borderId="14" xfId="57" applyFont="1" applyFill="1" applyBorder="1" applyAlignment="1">
      <alignment vertical="center"/>
      <protection/>
    </xf>
    <xf numFmtId="43" fontId="2" fillId="0" borderId="14" xfId="42" applyFont="1" applyFill="1" applyBorder="1" applyAlignment="1">
      <alignment horizontal="center" vertical="center"/>
    </xf>
    <xf numFmtId="0" fontId="2" fillId="0" borderId="14" xfId="57" applyFont="1" applyFill="1" applyBorder="1" applyAlignment="1">
      <alignment horizontal="center" vertical="center"/>
      <protection/>
    </xf>
    <xf numFmtId="43" fontId="2" fillId="0" borderId="14" xfId="42" applyFont="1" applyFill="1" applyBorder="1" applyAlignment="1">
      <alignment vertical="center"/>
    </xf>
    <xf numFmtId="43" fontId="2" fillId="0" borderId="14" xfId="42" applyFont="1" applyFill="1" applyBorder="1" applyAlignment="1">
      <alignment horizontal="center" vertical="center" wrapText="1"/>
    </xf>
    <xf numFmtId="43" fontId="2" fillId="0" borderId="0" xfId="42" applyFont="1" applyFill="1" applyBorder="1" applyAlignment="1">
      <alignment horizontal="center" vertical="center" wrapText="1"/>
    </xf>
    <xf numFmtId="0" fontId="2" fillId="0" borderId="15" xfId="57" applyFont="1" applyFill="1" applyBorder="1" applyAlignment="1">
      <alignment vertical="center"/>
      <protection/>
    </xf>
    <xf numFmtId="0" fontId="3" fillId="0" borderId="14" xfId="57" applyFont="1" applyFill="1" applyBorder="1" applyAlignment="1">
      <alignment horizontal="right" vertical="center"/>
      <protection/>
    </xf>
    <xf numFmtId="0" fontId="3" fillId="0" borderId="26" xfId="57" applyFont="1" applyFill="1" applyBorder="1" applyAlignment="1">
      <alignment vertical="center"/>
      <protection/>
    </xf>
    <xf numFmtId="0" fontId="3" fillId="0" borderId="14" xfId="57" applyFont="1" applyFill="1" applyBorder="1" applyAlignment="1">
      <alignment vertical="center"/>
      <protection/>
    </xf>
    <xf numFmtId="43" fontId="3" fillId="0" borderId="14" xfId="42" applyFont="1" applyFill="1" applyBorder="1" applyAlignment="1">
      <alignment horizontal="center" vertical="center"/>
    </xf>
    <xf numFmtId="0" fontId="3" fillId="0" borderId="14" xfId="57" applyFont="1" applyFill="1" applyBorder="1" applyAlignment="1">
      <alignment horizontal="center" vertical="center"/>
      <protection/>
    </xf>
    <xf numFmtId="43" fontId="3" fillId="0" borderId="14" xfId="42" applyFont="1" applyFill="1" applyBorder="1" applyAlignment="1">
      <alignment vertical="center"/>
    </xf>
    <xf numFmtId="43" fontId="3" fillId="0" borderId="14" xfId="42" applyFont="1" applyFill="1" applyBorder="1" applyAlignment="1">
      <alignment horizontal="center" vertical="center" wrapText="1"/>
    </xf>
    <xf numFmtId="187" fontId="2" fillId="0" borderId="14" xfId="57" applyNumberFormat="1" applyFont="1" applyFill="1" applyBorder="1" applyAlignment="1">
      <alignment horizontal="right" vertical="center"/>
      <protection/>
    </xf>
    <xf numFmtId="182" fontId="2" fillId="0" borderId="0" xfId="57" applyNumberFormat="1" applyFont="1" applyFill="1" applyAlignment="1">
      <alignment vertical="center"/>
      <protection/>
    </xf>
    <xf numFmtId="187" fontId="2" fillId="0" borderId="14" xfId="58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vertical="center"/>
    </xf>
    <xf numFmtId="1" fontId="9" fillId="0" borderId="14" xfId="58" applyNumberFormat="1" applyFont="1" applyFill="1" applyBorder="1" applyAlignment="1">
      <alignment horizontal="center" vertical="center"/>
      <protection/>
    </xf>
    <xf numFmtId="43" fontId="9" fillId="0" borderId="14" xfId="42" applyFont="1" applyFill="1" applyBorder="1" applyAlignment="1">
      <alignment vertical="center"/>
    </xf>
    <xf numFmtId="43" fontId="3" fillId="0" borderId="14" xfId="42" applyFont="1" applyFill="1" applyBorder="1" applyAlignment="1">
      <alignment horizontal="right" vertical="center"/>
    </xf>
    <xf numFmtId="188" fontId="2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3" fontId="8" fillId="0" borderId="0" xfId="42" applyFont="1" applyFill="1" applyAlignment="1">
      <alignment vertical="center"/>
    </xf>
    <xf numFmtId="43" fontId="8" fillId="0" borderId="0" xfId="42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179" fontId="2" fillId="0" borderId="0" xfId="42" applyNumberFormat="1" applyFont="1" applyAlignment="1">
      <alignment/>
    </xf>
    <xf numFmtId="0" fontId="2" fillId="0" borderId="27" xfId="0" applyFont="1" applyBorder="1" applyAlignment="1">
      <alignment horizontal="center"/>
    </xf>
    <xf numFmtId="179" fontId="2" fillId="0" borderId="27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2" fillId="0" borderId="12" xfId="42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179" fontId="2" fillId="0" borderId="22" xfId="42" applyNumberFormat="1" applyFont="1" applyBorder="1" applyAlignment="1">
      <alignment/>
    </xf>
    <xf numFmtId="0" fontId="11" fillId="0" borderId="22" xfId="0" applyFont="1" applyBorder="1" applyAlignment="1">
      <alignment/>
    </xf>
    <xf numFmtId="0" fontId="2" fillId="0" borderId="12" xfId="0" applyFont="1" applyBorder="1" applyAlignment="1">
      <alignment/>
    </xf>
    <xf numFmtId="179" fontId="2" fillId="0" borderId="12" xfId="42" applyNumberFormat="1" applyFont="1" applyBorder="1" applyAlignment="1">
      <alignment/>
    </xf>
    <xf numFmtId="0" fontId="1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34" borderId="11" xfId="57" applyFont="1" applyFill="1" applyBorder="1" applyAlignment="1">
      <alignment vertical="center"/>
      <protection/>
    </xf>
    <xf numFmtId="43" fontId="3" fillId="34" borderId="11" xfId="42" applyFont="1" applyFill="1" applyBorder="1" applyAlignment="1">
      <alignment vertical="center"/>
    </xf>
    <xf numFmtId="40" fontId="3" fillId="34" borderId="11" xfId="57" applyNumberFormat="1" applyFont="1" applyFill="1" applyBorder="1" applyAlignment="1">
      <alignment horizontal="center" vertical="center"/>
      <protection/>
    </xf>
    <xf numFmtId="43" fontId="2" fillId="34" borderId="11" xfId="42" applyFont="1" applyFill="1" applyBorder="1" applyAlignment="1">
      <alignment horizontal="center" vertical="center"/>
    </xf>
    <xf numFmtId="0" fontId="3" fillId="34" borderId="11" xfId="57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3" fillId="0" borderId="0" xfId="57" applyFont="1" applyBorder="1" applyAlignment="1">
      <alignment horizontal="center" vertical="top"/>
      <protection/>
    </xf>
    <xf numFmtId="0" fontId="3" fillId="0" borderId="32" xfId="57" applyFont="1" applyBorder="1" applyAlignment="1">
      <alignment horizontal="center" vertical="center"/>
      <protection/>
    </xf>
    <xf numFmtId="0" fontId="3" fillId="0" borderId="25" xfId="57" applyFont="1" applyBorder="1" applyAlignment="1">
      <alignment horizontal="center" vertical="center"/>
      <protection/>
    </xf>
    <xf numFmtId="0" fontId="3" fillId="0" borderId="33" xfId="57" applyFont="1" applyBorder="1" applyAlignment="1">
      <alignment horizontal="center" vertical="center"/>
      <protection/>
    </xf>
    <xf numFmtId="0" fontId="3" fillId="0" borderId="34" xfId="57" applyFont="1" applyBorder="1" applyAlignment="1">
      <alignment horizontal="center" vertical="center"/>
      <protection/>
    </xf>
    <xf numFmtId="0" fontId="3" fillId="0" borderId="35" xfId="57" applyFont="1" applyBorder="1" applyAlignment="1">
      <alignment horizontal="center" vertical="center"/>
      <protection/>
    </xf>
    <xf numFmtId="0" fontId="3" fillId="0" borderId="36" xfId="57" applyFont="1" applyBorder="1" applyAlignment="1">
      <alignment horizontal="center" vertical="center"/>
      <protection/>
    </xf>
    <xf numFmtId="182" fontId="3" fillId="0" borderId="32" xfId="44" applyFont="1" applyBorder="1" applyAlignment="1">
      <alignment horizontal="center" vertical="center"/>
    </xf>
    <xf numFmtId="182" fontId="3" fillId="0" borderId="25" xfId="44" applyFont="1" applyBorder="1" applyAlignment="1">
      <alignment horizontal="center" vertical="center"/>
    </xf>
    <xf numFmtId="0" fontId="3" fillId="0" borderId="22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33" xfId="57" applyFont="1" applyBorder="1" applyAlignment="1">
      <alignment horizontal="right" vertical="top"/>
      <protection/>
    </xf>
    <xf numFmtId="0" fontId="3" fillId="0" borderId="34" xfId="57" applyFont="1" applyBorder="1" applyAlignment="1">
      <alignment horizontal="right" vertical="top"/>
      <protection/>
    </xf>
    <xf numFmtId="0" fontId="3" fillId="0" borderId="37" xfId="57" applyFont="1" applyBorder="1" applyAlignment="1">
      <alignment horizontal="right" vertical="top"/>
      <protection/>
    </xf>
    <xf numFmtId="0" fontId="3" fillId="0" borderId="23" xfId="57" applyFont="1" applyBorder="1" applyAlignment="1">
      <alignment horizontal="right" vertical="top"/>
      <protection/>
    </xf>
    <xf numFmtId="0" fontId="3" fillId="0" borderId="0" xfId="57" applyFont="1" applyBorder="1" applyAlignment="1">
      <alignment horizontal="right" vertical="top"/>
      <protection/>
    </xf>
    <xf numFmtId="0" fontId="3" fillId="0" borderId="21" xfId="57" applyFont="1" applyBorder="1" applyAlignment="1">
      <alignment horizontal="right" vertical="top"/>
      <protection/>
    </xf>
    <xf numFmtId="0" fontId="3" fillId="0" borderId="0" xfId="57" applyFont="1" applyBorder="1" applyAlignment="1">
      <alignment horizontal="left" vertical="top"/>
      <protection/>
    </xf>
    <xf numFmtId="0" fontId="3" fillId="0" borderId="0" xfId="57" applyFont="1" applyFill="1" applyBorder="1" applyAlignment="1">
      <alignment horizontal="center" vertical="top"/>
      <protection/>
    </xf>
    <xf numFmtId="0" fontId="3" fillId="0" borderId="32" xfId="57" applyFont="1" applyFill="1" applyBorder="1" applyAlignment="1">
      <alignment horizontal="center" vertical="center"/>
      <protection/>
    </xf>
    <xf numFmtId="0" fontId="3" fillId="0" borderId="25" xfId="57" applyFont="1" applyFill="1" applyBorder="1" applyAlignment="1">
      <alignment horizontal="center" vertical="center"/>
      <protection/>
    </xf>
    <xf numFmtId="0" fontId="3" fillId="0" borderId="33" xfId="57" applyFont="1" applyFill="1" applyBorder="1" applyAlignment="1">
      <alignment horizontal="center" vertical="center"/>
      <protection/>
    </xf>
    <xf numFmtId="0" fontId="3" fillId="0" borderId="34" xfId="57" applyFont="1" applyFill="1" applyBorder="1" applyAlignment="1">
      <alignment horizontal="center" vertical="center"/>
      <protection/>
    </xf>
    <xf numFmtId="0" fontId="3" fillId="0" borderId="35" xfId="57" applyFont="1" applyFill="1" applyBorder="1" applyAlignment="1">
      <alignment horizontal="center" vertical="center"/>
      <protection/>
    </xf>
    <xf numFmtId="0" fontId="3" fillId="0" borderId="36" xfId="57" applyFont="1" applyFill="1" applyBorder="1" applyAlignment="1">
      <alignment horizontal="center" vertical="center"/>
      <protection/>
    </xf>
    <xf numFmtId="182" fontId="3" fillId="0" borderId="32" xfId="44" applyFont="1" applyFill="1" applyBorder="1" applyAlignment="1">
      <alignment horizontal="center" vertical="center" wrapText="1"/>
    </xf>
    <xf numFmtId="182" fontId="3" fillId="0" borderId="25" xfId="44" applyFont="1" applyFill="1" applyBorder="1" applyAlignment="1">
      <alignment horizontal="center" vertical="center" wrapText="1"/>
    </xf>
    <xf numFmtId="182" fontId="3" fillId="0" borderId="32" xfId="44" applyFont="1" applyFill="1" applyBorder="1" applyAlignment="1">
      <alignment horizontal="center" vertical="center"/>
    </xf>
    <xf numFmtId="182" fontId="3" fillId="0" borderId="25" xfId="44" applyFont="1" applyFill="1" applyBorder="1" applyAlignment="1">
      <alignment horizontal="center" vertical="center"/>
    </xf>
    <xf numFmtId="0" fontId="2" fillId="0" borderId="11" xfId="57" applyFont="1" applyFill="1" applyBorder="1" applyAlignment="1">
      <alignment horizontal="left" vertical="top" wrapText="1"/>
      <protection/>
    </xf>
    <xf numFmtId="38" fontId="2" fillId="0" borderId="17" xfId="57" applyNumberFormat="1" applyFont="1" applyFill="1" applyBorder="1" applyAlignment="1">
      <alignment horizontal="center" vertical="top"/>
      <protection/>
    </xf>
    <xf numFmtId="0" fontId="2" fillId="0" borderId="17" xfId="57" applyFont="1" applyFill="1" applyBorder="1" applyAlignment="1">
      <alignment horizontal="center" vertical="top"/>
      <protection/>
    </xf>
    <xf numFmtId="0" fontId="3" fillId="0" borderId="0" xfId="57" applyFont="1" applyFill="1" applyBorder="1" applyAlignment="1">
      <alignment vertical="top"/>
      <protection/>
    </xf>
    <xf numFmtId="43" fontId="3" fillId="0" borderId="18" xfId="42" applyFont="1" applyFill="1" applyBorder="1" applyAlignment="1">
      <alignment horizontal="center" vertical="center"/>
    </xf>
    <xf numFmtId="43" fontId="3" fillId="0" borderId="32" xfId="42" applyFont="1" applyFill="1" applyBorder="1" applyAlignment="1">
      <alignment horizontal="center" vertical="center" wrapText="1"/>
    </xf>
    <xf numFmtId="43" fontId="3" fillId="0" borderId="25" xfId="42" applyFont="1" applyFill="1" applyBorder="1" applyAlignment="1">
      <alignment horizontal="center" vertical="center"/>
    </xf>
    <xf numFmtId="43" fontId="3" fillId="0" borderId="25" xfId="42" applyFont="1" applyFill="1" applyBorder="1" applyAlignment="1">
      <alignment horizontal="center" vertical="center" wrapText="1"/>
    </xf>
    <xf numFmtId="0" fontId="3" fillId="0" borderId="15" xfId="57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26" xfId="57" applyFont="1" applyFill="1" applyBorder="1" applyAlignment="1">
      <alignment horizontal="center" vertical="center"/>
      <protection/>
    </xf>
    <xf numFmtId="38" fontId="3" fillId="0" borderId="0" xfId="45" applyNumberFormat="1" applyFont="1" applyFill="1" applyBorder="1" applyAlignment="1">
      <alignment horizontal="center" vertical="center"/>
    </xf>
    <xf numFmtId="38" fontId="3" fillId="0" borderId="32" xfId="45" applyNumberFormat="1" applyFont="1" applyFill="1" applyBorder="1" applyAlignment="1">
      <alignment horizontal="center" vertical="center"/>
    </xf>
    <xf numFmtId="38" fontId="3" fillId="0" borderId="25" xfId="45" applyNumberFormat="1" applyFont="1" applyFill="1" applyBorder="1" applyAlignment="1">
      <alignment horizontal="center" vertical="center"/>
    </xf>
    <xf numFmtId="43" fontId="3" fillId="0" borderId="32" xfId="45" applyFont="1" applyFill="1" applyBorder="1" applyAlignment="1">
      <alignment horizontal="center" vertical="center"/>
    </xf>
    <xf numFmtId="43" fontId="3" fillId="0" borderId="25" xfId="45" applyFont="1" applyFill="1" applyBorder="1" applyAlignment="1">
      <alignment horizontal="center" vertical="center"/>
    </xf>
    <xf numFmtId="43" fontId="3" fillId="0" borderId="32" xfId="42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5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1028700</xdr:colOff>
      <xdr:row>6</xdr:row>
      <xdr:rowOff>228600</xdr:rowOff>
    </xdr:from>
    <xdr:ext cx="4848225" cy="1133475"/>
    <xdr:sp>
      <xdr:nvSpPr>
        <xdr:cNvPr id="1" name="Rectangle 1"/>
        <xdr:cNvSpPr>
          <a:spLocks/>
        </xdr:cNvSpPr>
      </xdr:nvSpPr>
      <xdr:spPr>
        <a:xfrm>
          <a:off x="1028700" y="1847850"/>
          <a:ext cx="4848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33"/>
              </a:solidFill>
            </a:rPr>
            <a:t>ใช้แบบ</a:t>
          </a:r>
          <a:r>
            <a:rPr lang="en-US" cap="none" sz="5400" b="1" i="0" u="none" baseline="0">
              <a:solidFill>
                <a:srgbClr val="333333"/>
              </a:solidFill>
            </a:rPr>
            <a:t> ปร.4-6</a:t>
          </a:r>
        </a:p>
      </xdr:txBody>
    </xdr:sp>
    <xdr:clientData/>
  </xdr:oneCellAnchor>
  <xdr:twoCellAnchor>
    <xdr:from>
      <xdr:col>1</xdr:col>
      <xdr:colOff>314325</xdr:colOff>
      <xdr:row>4</xdr:row>
      <xdr:rowOff>76200</xdr:rowOff>
    </xdr:from>
    <xdr:to>
      <xdr:col>2</xdr:col>
      <xdr:colOff>504825</xdr:colOff>
      <xdr:row>6</xdr:row>
      <xdr:rowOff>85725</xdr:rowOff>
    </xdr:to>
    <xdr:sp>
      <xdr:nvSpPr>
        <xdr:cNvPr id="2" name="Right Arrow 4"/>
        <xdr:cNvSpPr>
          <a:spLocks/>
        </xdr:cNvSpPr>
      </xdr:nvSpPr>
      <xdr:spPr>
        <a:xfrm>
          <a:off x="7334250" y="1143000"/>
          <a:ext cx="800100" cy="561975"/>
        </a:xfrm>
        <a:prstGeom prst="rightArrow">
          <a:avLst>
            <a:gd name="adj" fmla="val 19643"/>
          </a:avLst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3</xdr:col>
      <xdr:colOff>28575</xdr:colOff>
      <xdr:row>2</xdr:row>
      <xdr:rowOff>38100</xdr:rowOff>
    </xdr:from>
    <xdr:to>
      <xdr:col>13</xdr:col>
      <xdr:colOff>361950</xdr:colOff>
      <xdr:row>16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552450"/>
          <a:ext cx="642937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10</xdr:row>
      <xdr:rowOff>57150</xdr:rowOff>
    </xdr:from>
    <xdr:ext cx="8496300" cy="1123950"/>
    <xdr:sp>
      <xdr:nvSpPr>
        <xdr:cNvPr id="1" name="Rectangle 1"/>
        <xdr:cNvSpPr>
          <a:spLocks/>
        </xdr:cNvSpPr>
      </xdr:nvSpPr>
      <xdr:spPr>
        <a:xfrm>
          <a:off x="1628775" y="2343150"/>
          <a:ext cx="8496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-งานแผนดำเนินการเองคะ-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C21" sqref="C21"/>
    </sheetView>
  </sheetViews>
  <sheetFormatPr defaultColWidth="9.140625" defaultRowHeight="21.75"/>
  <cols>
    <col min="1" max="1" width="105.28125" style="176" customWidth="1"/>
    <col min="2" max="16384" width="9.140625" style="176" customWidth="1"/>
  </cols>
  <sheetData>
    <row r="2" spans="1:5" s="175" customFormat="1" ht="18.75">
      <c r="A2" s="191" t="s">
        <v>133</v>
      </c>
      <c r="D2" s="193"/>
      <c r="E2" s="194" t="s">
        <v>144</v>
      </c>
    </row>
    <row r="3" s="175" customFormat="1" ht="21.75">
      <c r="A3" s="181"/>
    </row>
    <row r="4" ht="21.75">
      <c r="A4" s="189" t="s">
        <v>15</v>
      </c>
    </row>
    <row r="5" ht="21.75">
      <c r="A5" s="184" t="s">
        <v>137</v>
      </c>
    </row>
    <row r="6" ht="21.75">
      <c r="A6" s="184" t="s">
        <v>138</v>
      </c>
    </row>
    <row r="7" ht="21.75">
      <c r="A7" s="184" t="s">
        <v>132</v>
      </c>
    </row>
    <row r="8" ht="21.75">
      <c r="A8" s="184" t="s">
        <v>136</v>
      </c>
    </row>
    <row r="9" ht="21.75">
      <c r="A9" s="184"/>
    </row>
    <row r="10" ht="21.75">
      <c r="A10" s="189" t="s">
        <v>16</v>
      </c>
    </row>
    <row r="11" ht="21.75">
      <c r="A11" s="184" t="s">
        <v>134</v>
      </c>
    </row>
    <row r="12" ht="21.75">
      <c r="A12" s="184"/>
    </row>
    <row r="13" ht="21.75">
      <c r="A13" s="184"/>
    </row>
    <row r="14" ht="21.75">
      <c r="A14" s="189" t="s">
        <v>17</v>
      </c>
    </row>
    <row r="15" ht="21.75">
      <c r="A15" s="184" t="s">
        <v>143</v>
      </c>
    </row>
    <row r="16" ht="21.75">
      <c r="A16" s="184" t="s">
        <v>142</v>
      </c>
    </row>
    <row r="17" ht="21.75">
      <c r="A17" s="184"/>
    </row>
    <row r="18" ht="18.75">
      <c r="A18" s="189" t="s">
        <v>135</v>
      </c>
    </row>
    <row r="19" ht="18.75">
      <c r="A19" s="192" t="s">
        <v>139</v>
      </c>
    </row>
    <row r="20" ht="18.75">
      <c r="A20" s="184"/>
    </row>
    <row r="21" ht="18.75">
      <c r="A21" s="187" t="s">
        <v>140</v>
      </c>
    </row>
    <row r="22" ht="18.75">
      <c r="A22" s="190" t="s">
        <v>141</v>
      </c>
    </row>
    <row r="23" ht="18.75">
      <c r="A23" s="190"/>
    </row>
  </sheetData>
  <sheetProtection/>
  <printOptions/>
  <pageMargins left="0.75" right="0.75" top="1" bottom="1" header="0.5" footer="0.5"/>
  <pageSetup horizontalDpi="600" verticalDpi="600" orientation="landscape" paperSize="9" r:id="rId2"/>
  <headerFooter alignWithMargins="0">
    <oddHeader>&amp;R145-2</oddHeader>
    <oddFooter>&amp;Lงานนโยบายและแผน/&amp;F/&amp;A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7">
      <selection activeCell="K25" sqref="K25"/>
    </sheetView>
  </sheetViews>
  <sheetFormatPr defaultColWidth="9.140625" defaultRowHeight="21.75"/>
  <cols>
    <col min="1" max="1" width="6.28125" style="176" customWidth="1"/>
    <col min="2" max="2" width="32.140625" style="176" customWidth="1"/>
    <col min="3" max="3" width="25.140625" style="176" customWidth="1"/>
    <col min="4" max="4" width="10.8515625" style="176" customWidth="1"/>
    <col min="5" max="5" width="10.8515625" style="178" customWidth="1"/>
    <col min="6" max="6" width="13.00390625" style="178" customWidth="1"/>
    <col min="7" max="7" width="49.57421875" style="176" customWidth="1"/>
    <col min="8" max="16384" width="9.140625" style="176" customWidth="1"/>
  </cols>
  <sheetData>
    <row r="1" spans="1:7" ht="18.75">
      <c r="A1" s="210" t="s">
        <v>147</v>
      </c>
      <c r="B1" s="210"/>
      <c r="C1" s="210"/>
      <c r="D1" s="210"/>
      <c r="E1" s="210"/>
      <c r="F1" s="210"/>
      <c r="G1" s="210"/>
    </row>
    <row r="2" spans="1:3" ht="18.75">
      <c r="A2" s="176" t="s">
        <v>3</v>
      </c>
      <c r="C2" s="177" t="s">
        <v>19</v>
      </c>
    </row>
    <row r="3" spans="1:7" s="175" customFormat="1" ht="18.75">
      <c r="A3" s="179" t="s">
        <v>0</v>
      </c>
      <c r="B3" s="179" t="s">
        <v>8</v>
      </c>
      <c r="C3" s="179" t="s">
        <v>9</v>
      </c>
      <c r="D3" s="179" t="s">
        <v>11</v>
      </c>
      <c r="E3" s="180" t="s">
        <v>6</v>
      </c>
      <c r="F3" s="180" t="s">
        <v>7</v>
      </c>
      <c r="G3" s="179" t="s">
        <v>1</v>
      </c>
    </row>
    <row r="4" spans="1:7" s="175" customFormat="1" ht="18.75">
      <c r="A4" s="181"/>
      <c r="B4" s="181"/>
      <c r="C4" s="181" t="s">
        <v>10</v>
      </c>
      <c r="D4" s="181"/>
      <c r="E4" s="182"/>
      <c r="F4" s="182"/>
      <c r="G4" s="181"/>
    </row>
    <row r="5" spans="1:7" ht="18.75">
      <c r="A5" s="183">
        <v>1</v>
      </c>
      <c r="B5" s="184"/>
      <c r="C5" s="184"/>
      <c r="D5" s="184"/>
      <c r="E5" s="185"/>
      <c r="F5" s="185"/>
      <c r="G5" s="186"/>
    </row>
    <row r="6" spans="1:7" ht="18.75">
      <c r="A6" s="184"/>
      <c r="B6" s="184"/>
      <c r="C6" s="184"/>
      <c r="D6" s="184"/>
      <c r="E6" s="185"/>
      <c r="F6" s="185"/>
      <c r="G6" s="184"/>
    </row>
    <row r="7" spans="1:7" ht="18.75">
      <c r="A7" s="184"/>
      <c r="B7" s="184"/>
      <c r="C7" s="184"/>
      <c r="D7" s="184"/>
      <c r="E7" s="185"/>
      <c r="F7" s="185"/>
      <c r="G7" s="184"/>
    </row>
    <row r="8" spans="1:7" ht="18.75">
      <c r="A8" s="184"/>
      <c r="B8" s="184"/>
      <c r="C8" s="184"/>
      <c r="D8" s="184"/>
      <c r="E8" s="185"/>
      <c r="F8" s="185"/>
      <c r="G8" s="184"/>
    </row>
    <row r="9" spans="1:7" ht="18.75">
      <c r="A9" s="184"/>
      <c r="B9" s="184"/>
      <c r="C9" s="184"/>
      <c r="D9" s="184"/>
      <c r="E9" s="185"/>
      <c r="F9" s="185"/>
      <c r="G9" s="184"/>
    </row>
    <row r="10" spans="1:7" ht="18.75">
      <c r="A10" s="184"/>
      <c r="B10" s="184"/>
      <c r="C10" s="184"/>
      <c r="D10" s="184"/>
      <c r="E10" s="185"/>
      <c r="F10" s="185"/>
      <c r="G10" s="186"/>
    </row>
    <row r="11" spans="1:7" ht="18.75">
      <c r="A11" s="184"/>
      <c r="B11" s="184"/>
      <c r="C11" s="184"/>
      <c r="D11" s="184"/>
      <c r="E11" s="185"/>
      <c r="F11" s="185"/>
      <c r="G11" s="184"/>
    </row>
    <row r="12" spans="1:7" ht="18.75">
      <c r="A12" s="184"/>
      <c r="B12" s="184"/>
      <c r="C12" s="184"/>
      <c r="D12" s="184"/>
      <c r="E12" s="185"/>
      <c r="F12" s="185"/>
      <c r="G12" s="184"/>
    </row>
    <row r="13" spans="1:7" ht="18.75">
      <c r="A13" s="184"/>
      <c r="B13" s="184"/>
      <c r="C13" s="184"/>
      <c r="D13" s="184"/>
      <c r="E13" s="185"/>
      <c r="F13" s="185"/>
      <c r="G13" s="184"/>
    </row>
    <row r="14" spans="1:7" ht="18.75">
      <c r="A14" s="184"/>
      <c r="B14" s="184"/>
      <c r="C14" s="184"/>
      <c r="D14" s="184"/>
      <c r="E14" s="185"/>
      <c r="F14" s="185"/>
      <c r="G14" s="186"/>
    </row>
    <row r="15" spans="1:7" ht="18.75">
      <c r="A15" s="184"/>
      <c r="B15" s="184"/>
      <c r="C15" s="184"/>
      <c r="D15" s="184"/>
      <c r="E15" s="185"/>
      <c r="F15" s="185"/>
      <c r="G15" s="184"/>
    </row>
    <row r="16" spans="1:7" ht="18.75">
      <c r="A16" s="184"/>
      <c r="B16" s="184"/>
      <c r="C16" s="184"/>
      <c r="D16" s="184"/>
      <c r="E16" s="185"/>
      <c r="F16" s="185"/>
      <c r="G16" s="184"/>
    </row>
    <row r="17" spans="1:7" ht="18.75">
      <c r="A17" s="184"/>
      <c r="B17" s="184"/>
      <c r="C17" s="184"/>
      <c r="D17" s="184"/>
      <c r="E17" s="185"/>
      <c r="F17" s="185"/>
      <c r="G17" s="184"/>
    </row>
    <row r="18" spans="1:7" ht="18.75">
      <c r="A18" s="184"/>
      <c r="B18" s="184"/>
      <c r="C18" s="184"/>
      <c r="D18" s="184"/>
      <c r="E18" s="185"/>
      <c r="F18" s="185"/>
      <c r="G18" s="184"/>
    </row>
    <row r="19" spans="1:7" ht="18.75">
      <c r="A19" s="184"/>
      <c r="B19" s="184"/>
      <c r="C19" s="184"/>
      <c r="D19" s="184"/>
      <c r="E19" s="185"/>
      <c r="F19" s="185"/>
      <c r="G19" s="184"/>
    </row>
    <row r="20" spans="1:7" ht="18.75">
      <c r="A20" s="184"/>
      <c r="B20" s="184"/>
      <c r="C20" s="184"/>
      <c r="D20" s="184"/>
      <c r="E20" s="185"/>
      <c r="F20" s="185"/>
      <c r="G20" s="184"/>
    </row>
    <row r="21" spans="1:7" ht="18.75">
      <c r="A21" s="184"/>
      <c r="B21" s="184"/>
      <c r="C21" s="184"/>
      <c r="D21" s="184"/>
      <c r="E21" s="185"/>
      <c r="F21" s="185"/>
      <c r="G21" s="184"/>
    </row>
    <row r="22" spans="1:7" ht="18.75">
      <c r="A22" s="184"/>
      <c r="B22" s="184"/>
      <c r="C22" s="184"/>
      <c r="D22" s="184"/>
      <c r="E22" s="185"/>
      <c r="F22" s="185"/>
      <c r="G22" s="184"/>
    </row>
    <row r="23" spans="1:7" ht="18.75">
      <c r="A23" s="184"/>
      <c r="B23" s="184"/>
      <c r="C23" s="184"/>
      <c r="D23" s="184"/>
      <c r="E23" s="185"/>
      <c r="F23" s="185"/>
      <c r="G23" s="184"/>
    </row>
    <row r="24" spans="1:7" ht="18.75">
      <c r="A24" s="187"/>
      <c r="B24" s="187"/>
      <c r="C24" s="187"/>
      <c r="D24" s="187"/>
      <c r="E24" s="188"/>
      <c r="F24" s="188"/>
      <c r="G24" s="187"/>
    </row>
  </sheetData>
  <sheetProtection/>
  <mergeCells count="1">
    <mergeCell ref="A1:G1"/>
  </mergeCells>
  <printOptions/>
  <pageMargins left="0.43" right="0.23" top="0.49" bottom="0.54" header="0.4" footer="0.17"/>
  <pageSetup horizontalDpi="600" verticalDpi="600" orientation="landscape" paperSize="9" r:id="rId1"/>
  <headerFooter alignWithMargins="0">
    <oddHeader>&amp;Rง.145-1</oddHeader>
    <oddFooter>&amp;Lงานนโยบายและแผน/&amp;F/&amp;A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7"/>
  <sheetViews>
    <sheetView zoomScalePageLayoutView="0" workbookViewId="0" topLeftCell="A13">
      <selection activeCell="J17" sqref="J17"/>
    </sheetView>
  </sheetViews>
  <sheetFormatPr defaultColWidth="34.421875" defaultRowHeight="21.75"/>
  <cols>
    <col min="1" max="1" width="7.7109375" style="1" customWidth="1"/>
    <col min="2" max="2" width="3.8515625" style="1" customWidth="1"/>
    <col min="3" max="3" width="2.421875" style="1" customWidth="1"/>
    <col min="4" max="4" width="6.421875" style="1" customWidth="1"/>
    <col min="5" max="5" width="13.00390625" style="1" customWidth="1"/>
    <col min="6" max="6" width="25.00390625" style="1" customWidth="1"/>
    <col min="7" max="7" width="27.8515625" style="2" bestFit="1" customWidth="1"/>
    <col min="8" max="8" width="22.140625" style="1" customWidth="1"/>
    <col min="9" max="9" width="17.421875" style="2" bestFit="1" customWidth="1"/>
    <col min="10" max="252" width="9.140625" style="1" customWidth="1"/>
    <col min="253" max="253" width="8.7109375" style="1" customWidth="1"/>
    <col min="254" max="254" width="12.00390625" style="1" customWidth="1"/>
    <col min="255" max="255" width="15.00390625" style="1" customWidth="1"/>
    <col min="256" max="16384" width="34.421875" style="1" customWidth="1"/>
  </cols>
  <sheetData>
    <row r="1" ht="18.75">
      <c r="H1" s="3" t="s">
        <v>61</v>
      </c>
    </row>
    <row r="2" spans="1:8" ht="18.75">
      <c r="A2" s="211" t="s">
        <v>62</v>
      </c>
      <c r="B2" s="211"/>
      <c r="C2" s="211"/>
      <c r="D2" s="211"/>
      <c r="E2" s="211"/>
      <c r="F2" s="211"/>
      <c r="G2" s="211"/>
      <c r="H2" s="211"/>
    </row>
    <row r="3" spans="1:9" ht="18.75">
      <c r="A3" s="5"/>
      <c r="B3" s="5"/>
      <c r="C3" s="6"/>
      <c r="D3" s="6"/>
      <c r="E3" s="6"/>
      <c r="F3" s="7"/>
      <c r="G3" s="8"/>
      <c r="H3" s="8"/>
      <c r="I3" s="1"/>
    </row>
    <row r="4" spans="1:9" ht="18.75">
      <c r="A4" s="9" t="s">
        <v>63</v>
      </c>
      <c r="B4" s="9"/>
      <c r="C4" s="10"/>
      <c r="D4" s="11"/>
      <c r="E4" s="11"/>
      <c r="F4" s="12"/>
      <c r="G4" s="13"/>
      <c r="H4" s="13"/>
      <c r="I4" s="1"/>
    </row>
    <row r="5" spans="1:9" ht="18.75">
      <c r="A5" s="9" t="s">
        <v>64</v>
      </c>
      <c r="B5" s="9"/>
      <c r="C5" s="9"/>
      <c r="D5" s="10" t="s">
        <v>65</v>
      </c>
      <c r="E5" s="9"/>
      <c r="F5" s="14"/>
      <c r="G5" s="15"/>
      <c r="H5" s="16"/>
      <c r="I5" s="1"/>
    </row>
    <row r="6" spans="1:9" ht="18.75">
      <c r="A6" s="14" t="s">
        <v>66</v>
      </c>
      <c r="B6" s="14"/>
      <c r="C6" s="14"/>
      <c r="D6" s="14"/>
      <c r="E6" s="14"/>
      <c r="F6" s="14"/>
      <c r="G6" s="15"/>
      <c r="H6" s="16"/>
      <c r="I6" s="1"/>
    </row>
    <row r="7" spans="1:9" ht="18.75">
      <c r="A7" s="14" t="s">
        <v>67</v>
      </c>
      <c r="B7" s="14"/>
      <c r="C7" s="14"/>
      <c r="D7" s="14"/>
      <c r="E7" s="16"/>
      <c r="F7" s="14" t="s">
        <v>18</v>
      </c>
      <c r="G7" s="15"/>
      <c r="H7" s="16"/>
      <c r="I7" s="1"/>
    </row>
    <row r="8" spans="1:9" ht="18.75">
      <c r="A8" s="14" t="s">
        <v>68</v>
      </c>
      <c r="B8" s="14"/>
      <c r="C8" s="14" t="s">
        <v>69</v>
      </c>
      <c r="D8" s="14"/>
      <c r="E8" s="17" t="s">
        <v>70</v>
      </c>
      <c r="F8" s="14"/>
      <c r="G8" s="15"/>
      <c r="H8" s="16"/>
      <c r="I8" s="1"/>
    </row>
    <row r="9" spans="1:9" ht="18.75">
      <c r="A9" s="14" t="s">
        <v>71</v>
      </c>
      <c r="B9" s="14"/>
      <c r="C9" s="14"/>
      <c r="D9" s="14"/>
      <c r="E9" s="14"/>
      <c r="F9" s="18"/>
      <c r="G9" s="15"/>
      <c r="H9" s="16"/>
      <c r="I9" s="1"/>
    </row>
    <row r="10" spans="1:9" ht="19.5" thickBot="1">
      <c r="A10" s="5"/>
      <c r="B10" s="5"/>
      <c r="C10" s="5"/>
      <c r="D10" s="5"/>
      <c r="E10" s="5"/>
      <c r="F10" s="19"/>
      <c r="G10" s="20"/>
      <c r="H10" s="4" t="s">
        <v>22</v>
      </c>
      <c r="I10" s="1"/>
    </row>
    <row r="11" spans="1:9" ht="19.5" thickTop="1">
      <c r="A11" s="212" t="s">
        <v>12</v>
      </c>
      <c r="B11" s="214" t="s">
        <v>4</v>
      </c>
      <c r="C11" s="215"/>
      <c r="D11" s="215"/>
      <c r="E11" s="215"/>
      <c r="F11" s="215"/>
      <c r="G11" s="218" t="s">
        <v>72</v>
      </c>
      <c r="H11" s="212" t="s">
        <v>2</v>
      </c>
      <c r="I11" s="1"/>
    </row>
    <row r="12" spans="1:9" ht="19.5" thickBot="1">
      <c r="A12" s="213"/>
      <c r="B12" s="216"/>
      <c r="C12" s="217"/>
      <c r="D12" s="217"/>
      <c r="E12" s="217"/>
      <c r="F12" s="217"/>
      <c r="G12" s="219"/>
      <c r="H12" s="213"/>
      <c r="I12" s="1"/>
    </row>
    <row r="13" spans="1:9" ht="19.5" thickTop="1">
      <c r="A13" s="21">
        <v>1</v>
      </c>
      <c r="B13" s="22" t="s">
        <v>145</v>
      </c>
      <c r="C13" s="23"/>
      <c r="D13" s="23"/>
      <c r="E13" s="24"/>
      <c r="F13" s="10"/>
      <c r="G13" s="25"/>
      <c r="H13" s="21"/>
      <c r="I13" s="1"/>
    </row>
    <row r="14" spans="1:9" ht="18.75">
      <c r="A14" s="26"/>
      <c r="B14" s="27"/>
      <c r="C14" s="28"/>
      <c r="D14" s="28"/>
      <c r="E14" s="29"/>
      <c r="F14" s="29"/>
      <c r="G14" s="30"/>
      <c r="H14" s="26"/>
      <c r="I14" s="1"/>
    </row>
    <row r="15" spans="1:9" ht="18.75">
      <c r="A15" s="31"/>
      <c r="B15" s="32"/>
      <c r="C15" s="33"/>
      <c r="D15" s="33"/>
      <c r="E15" s="34"/>
      <c r="F15" s="34"/>
      <c r="G15" s="35"/>
      <c r="H15" s="31"/>
      <c r="I15" s="1"/>
    </row>
    <row r="16" spans="1:9" ht="18.75">
      <c r="A16" s="31"/>
      <c r="B16" s="32"/>
      <c r="C16" s="33"/>
      <c r="D16" s="33"/>
      <c r="E16" s="34"/>
      <c r="F16" s="34"/>
      <c r="G16" s="35"/>
      <c r="H16" s="31"/>
      <c r="I16" s="1"/>
    </row>
    <row r="17" spans="1:9" ht="18.75">
      <c r="A17" s="31"/>
      <c r="B17" s="32"/>
      <c r="C17" s="33"/>
      <c r="D17" s="33"/>
      <c r="E17" s="34"/>
      <c r="F17" s="34"/>
      <c r="G17" s="35"/>
      <c r="H17" s="31"/>
      <c r="I17" s="1"/>
    </row>
    <row r="18" spans="1:256" ht="18.75">
      <c r="A18" s="31"/>
      <c r="B18" s="33"/>
      <c r="C18" s="33"/>
      <c r="D18" s="33"/>
      <c r="E18" s="36"/>
      <c r="F18" s="36"/>
      <c r="G18" s="37"/>
      <c r="H18" s="31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9" ht="19.5" thickBot="1">
      <c r="A19" s="39"/>
      <c r="B19" s="40"/>
      <c r="C19" s="40"/>
      <c r="D19" s="40"/>
      <c r="E19" s="41"/>
      <c r="F19" s="40"/>
      <c r="G19" s="42"/>
      <c r="H19" s="39"/>
      <c r="I19" s="1"/>
    </row>
    <row r="20" spans="1:8" ht="19.5" thickTop="1">
      <c r="A20" s="212" t="s">
        <v>73</v>
      </c>
      <c r="B20" s="222" t="s">
        <v>74</v>
      </c>
      <c r="C20" s="223"/>
      <c r="D20" s="223"/>
      <c r="E20" s="223"/>
      <c r="F20" s="224"/>
      <c r="G20" s="43">
        <f>SUM(G13:G19)</f>
        <v>0</v>
      </c>
      <c r="H20" s="44"/>
    </row>
    <row r="21" spans="1:8" ht="19.5" thickBot="1">
      <c r="A21" s="220"/>
      <c r="B21" s="225"/>
      <c r="C21" s="226"/>
      <c r="D21" s="226"/>
      <c r="E21" s="226"/>
      <c r="F21" s="227"/>
      <c r="G21" s="45"/>
      <c r="H21" s="46"/>
    </row>
    <row r="22" spans="1:8" ht="19.5" thickTop="1">
      <c r="A22" s="220"/>
      <c r="B22" s="5" t="s">
        <v>75</v>
      </c>
      <c r="C22" s="5"/>
      <c r="D22" s="5"/>
      <c r="E22" s="228" t="str">
        <f>_xlfn.BAHTTEXT(G20)</f>
        <v>ศูนย์บาทถ้วน</v>
      </c>
      <c r="F22" s="228"/>
      <c r="G22" s="228"/>
      <c r="H22" s="48"/>
    </row>
    <row r="23" spans="1:9" ht="18.75">
      <c r="A23" s="221"/>
      <c r="B23" s="6"/>
      <c r="C23" s="6"/>
      <c r="D23" s="6"/>
      <c r="E23" s="6"/>
      <c r="F23" s="6"/>
      <c r="G23" s="49">
        <f>G21-G20</f>
        <v>0</v>
      </c>
      <c r="H23" s="50"/>
      <c r="I23" s="51"/>
    </row>
    <row r="24" spans="1:8" ht="18.75">
      <c r="A24" s="52"/>
      <c r="B24" s="52"/>
      <c r="C24" s="52"/>
      <c r="D24" s="52"/>
      <c r="E24" s="52"/>
      <c r="F24" s="52"/>
      <c r="G24" s="20"/>
      <c r="H24" s="52"/>
    </row>
    <row r="25" spans="1:12" ht="18.75">
      <c r="A25" s="47" t="s">
        <v>76</v>
      </c>
      <c r="B25" s="52"/>
      <c r="C25" s="52"/>
      <c r="D25" s="52"/>
      <c r="E25" s="52"/>
      <c r="F25" s="52"/>
      <c r="G25" s="52"/>
      <c r="H25" s="53"/>
      <c r="I25" s="53"/>
      <c r="J25" s="20"/>
      <c r="K25" s="52"/>
      <c r="L25" s="2"/>
    </row>
    <row r="26" spans="1:256" ht="18.75">
      <c r="A26" s="20"/>
      <c r="B26" s="20"/>
      <c r="C26" s="20"/>
      <c r="D26" s="20"/>
      <c r="E26" s="52"/>
      <c r="F26" s="52" t="s">
        <v>77</v>
      </c>
      <c r="G26" s="52"/>
      <c r="H26" s="53"/>
      <c r="I26" s="53"/>
      <c r="J26" s="54"/>
      <c r="K26" s="5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8.75">
      <c r="A27" s="20"/>
      <c r="B27" s="20"/>
      <c r="C27" s="20"/>
      <c r="D27" s="20"/>
      <c r="E27" s="4"/>
      <c r="F27" s="52" t="s">
        <v>78</v>
      </c>
      <c r="G27" s="52"/>
      <c r="H27" s="53"/>
      <c r="I27" s="53"/>
      <c r="J27" s="20"/>
      <c r="K27" s="5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8.75">
      <c r="A28" s="20"/>
      <c r="B28" s="20"/>
      <c r="C28" s="20"/>
      <c r="D28" s="20"/>
      <c r="E28" s="20"/>
      <c r="F28" s="52" t="s">
        <v>79</v>
      </c>
      <c r="G28" s="52"/>
      <c r="H28" s="53"/>
      <c r="I28" s="53"/>
      <c r="J28" s="20"/>
      <c r="K28" s="5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8.75">
      <c r="A29" s="20"/>
      <c r="B29" s="20"/>
      <c r="C29" s="20"/>
      <c r="D29" s="20"/>
      <c r="E29" s="20"/>
      <c r="F29" s="52"/>
      <c r="G29" s="52"/>
      <c r="H29" s="53"/>
      <c r="I29" s="53"/>
      <c r="J29" s="20"/>
      <c r="K29" s="5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8.75">
      <c r="A30" s="20"/>
      <c r="B30" s="52" t="s">
        <v>80</v>
      </c>
      <c r="C30" s="20"/>
      <c r="D30" s="20"/>
      <c r="E30" s="20"/>
      <c r="F30" s="52"/>
      <c r="G30" s="52" t="s">
        <v>80</v>
      </c>
      <c r="H30" s="2"/>
      <c r="I30" s="53"/>
      <c r="J30" s="20"/>
      <c r="K30" s="5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8.75">
      <c r="A31" s="20"/>
      <c r="B31" s="52" t="s">
        <v>81</v>
      </c>
      <c r="C31" s="20"/>
      <c r="D31" s="20"/>
      <c r="E31" s="20"/>
      <c r="F31" s="52"/>
      <c r="G31" s="52" t="s">
        <v>81</v>
      </c>
      <c r="H31" s="2"/>
      <c r="I31" s="53"/>
      <c r="J31" s="20"/>
      <c r="K31" s="5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8.75">
      <c r="A32" s="20"/>
      <c r="B32" s="52" t="s">
        <v>82</v>
      </c>
      <c r="C32" s="20"/>
      <c r="D32" s="20"/>
      <c r="E32" s="20"/>
      <c r="F32" s="52"/>
      <c r="G32" s="52" t="s">
        <v>82</v>
      </c>
      <c r="H32" s="2"/>
      <c r="I32" s="53"/>
      <c r="J32" s="20"/>
      <c r="K32" s="5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8.75">
      <c r="A33" s="20"/>
      <c r="B33" s="20"/>
      <c r="C33" s="20"/>
      <c r="D33" s="20"/>
      <c r="E33" s="20"/>
      <c r="F33" s="52"/>
      <c r="G33" s="53"/>
      <c r="H33" s="2"/>
      <c r="I33" s="53"/>
      <c r="J33" s="20"/>
      <c r="K33" s="5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12" ht="18.75">
      <c r="A34" s="52"/>
      <c r="B34" s="52" t="s">
        <v>80</v>
      </c>
      <c r="C34" s="52"/>
      <c r="D34" s="52"/>
      <c r="E34" s="52"/>
      <c r="F34" s="52"/>
      <c r="G34" s="52" t="s">
        <v>80</v>
      </c>
      <c r="I34" s="53"/>
      <c r="J34" s="20"/>
      <c r="K34" s="52"/>
      <c r="L34" s="2"/>
    </row>
    <row r="35" spans="1:12" ht="18.75">
      <c r="A35" s="52"/>
      <c r="B35" s="52" t="s">
        <v>81</v>
      </c>
      <c r="C35" s="52"/>
      <c r="D35" s="52"/>
      <c r="E35" s="52"/>
      <c r="F35" s="52"/>
      <c r="G35" s="52" t="s">
        <v>81</v>
      </c>
      <c r="I35" s="53"/>
      <c r="J35" s="20"/>
      <c r="K35" s="52"/>
      <c r="L35" s="2"/>
    </row>
    <row r="36" spans="1:12" ht="18.75">
      <c r="A36" s="52"/>
      <c r="B36" s="52" t="s">
        <v>82</v>
      </c>
      <c r="C36" s="52"/>
      <c r="D36" s="52"/>
      <c r="E36" s="52"/>
      <c r="F36" s="52"/>
      <c r="G36" s="52" t="s">
        <v>82</v>
      </c>
      <c r="I36" s="53"/>
      <c r="J36" s="20"/>
      <c r="K36" s="52"/>
      <c r="L36" s="2"/>
    </row>
    <row r="37" spans="1:12" ht="18.75">
      <c r="A37" s="52"/>
      <c r="B37" s="52"/>
      <c r="C37" s="52"/>
      <c r="D37" s="52"/>
      <c r="E37" s="52"/>
      <c r="F37" s="52"/>
      <c r="G37" s="52"/>
      <c r="H37" s="53"/>
      <c r="I37" s="53"/>
      <c r="J37" s="20"/>
      <c r="K37" s="52"/>
      <c r="L37" s="2"/>
    </row>
    <row r="38" spans="1:12" ht="18.75">
      <c r="A38" s="52"/>
      <c r="B38" s="52" t="s">
        <v>80</v>
      </c>
      <c r="C38" s="52"/>
      <c r="D38" s="52"/>
      <c r="E38" s="52"/>
      <c r="F38" s="52"/>
      <c r="G38" s="52"/>
      <c r="H38" s="53"/>
      <c r="I38" s="53"/>
      <c r="J38" s="20"/>
      <c r="K38" s="52"/>
      <c r="L38" s="2"/>
    </row>
    <row r="39" spans="1:12" ht="18.75">
      <c r="A39" s="52"/>
      <c r="B39" s="52" t="s">
        <v>81</v>
      </c>
      <c r="C39" s="52"/>
      <c r="D39" s="52"/>
      <c r="E39" s="52"/>
      <c r="F39" s="52"/>
      <c r="G39" s="52"/>
      <c r="H39" s="53"/>
      <c r="I39" s="53"/>
      <c r="J39" s="20"/>
      <c r="K39" s="52"/>
      <c r="L39" s="2"/>
    </row>
    <row r="40" spans="1:12" ht="18.75">
      <c r="A40" s="52"/>
      <c r="B40" s="52" t="s">
        <v>82</v>
      </c>
      <c r="C40" s="52"/>
      <c r="D40" s="52"/>
      <c r="E40" s="52"/>
      <c r="F40" s="52"/>
      <c r="G40" s="52"/>
      <c r="H40" s="53"/>
      <c r="I40" s="53"/>
      <c r="J40" s="20"/>
      <c r="K40" s="52"/>
      <c r="L40" s="2"/>
    </row>
    <row r="41" spans="1:256" ht="18.75">
      <c r="A41" s="20"/>
      <c r="B41" s="20"/>
      <c r="C41" s="20"/>
      <c r="D41" s="20"/>
      <c r="E41" s="52"/>
      <c r="F41" s="52"/>
      <c r="G41" s="54"/>
      <c r="H41" s="5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8.75">
      <c r="A42" s="20"/>
      <c r="B42" s="20"/>
      <c r="C42" s="20"/>
      <c r="D42" s="20"/>
      <c r="E42" s="4"/>
      <c r="F42" s="52"/>
      <c r="G42" s="20"/>
      <c r="H42" s="5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8.75">
      <c r="A43" s="20"/>
      <c r="B43" s="20"/>
      <c r="C43" s="20"/>
      <c r="D43" s="20"/>
      <c r="E43" s="20"/>
      <c r="F43" s="52"/>
      <c r="G43" s="20"/>
      <c r="H43" s="5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8.75">
      <c r="A44" s="20"/>
      <c r="B44" s="20"/>
      <c r="C44" s="20"/>
      <c r="D44" s="20"/>
      <c r="E44" s="20"/>
      <c r="F44" s="52"/>
      <c r="G44" s="20"/>
      <c r="H44" s="5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8.75">
      <c r="A45" s="20"/>
      <c r="B45" s="20"/>
      <c r="C45" s="20"/>
      <c r="D45" s="20"/>
      <c r="E45" s="20"/>
      <c r="F45" s="52"/>
      <c r="G45" s="20"/>
      <c r="H45" s="5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8.75">
      <c r="A46" s="20"/>
      <c r="B46" s="20"/>
      <c r="C46" s="20"/>
      <c r="D46" s="20"/>
      <c r="E46" s="20"/>
      <c r="F46" s="52"/>
      <c r="G46" s="20"/>
      <c r="H46" s="5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8.75">
      <c r="A47" s="20"/>
      <c r="B47" s="20"/>
      <c r="C47" s="20"/>
      <c r="D47" s="20"/>
      <c r="E47" s="20"/>
      <c r="F47" s="52"/>
      <c r="G47" s="20"/>
      <c r="H47" s="5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8.75">
      <c r="A48" s="20"/>
      <c r="B48" s="20"/>
      <c r="C48" s="20"/>
      <c r="D48" s="20"/>
      <c r="E48" s="56"/>
      <c r="F48" s="52"/>
      <c r="G48" s="20"/>
      <c r="H48" s="5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8.75">
      <c r="A49" s="20"/>
      <c r="B49" s="20"/>
      <c r="C49" s="20"/>
      <c r="D49" s="20"/>
      <c r="E49" s="56"/>
      <c r="F49" s="52"/>
      <c r="G49" s="20"/>
      <c r="H49" s="5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8.75">
      <c r="A50" s="20"/>
      <c r="B50" s="20"/>
      <c r="C50" s="20"/>
      <c r="D50" s="20"/>
      <c r="E50" s="20"/>
      <c r="F50" s="52"/>
      <c r="G50" s="20"/>
      <c r="H50" s="5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8.75">
      <c r="A51" s="52"/>
      <c r="B51" s="52"/>
      <c r="C51" s="52"/>
      <c r="D51" s="52"/>
      <c r="E51" s="52"/>
      <c r="F51" s="52"/>
      <c r="G51" s="20"/>
      <c r="H51" s="5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8.75">
      <c r="A52" s="52"/>
      <c r="B52" s="52"/>
      <c r="C52" s="52"/>
      <c r="D52" s="52"/>
      <c r="E52" s="52"/>
      <c r="F52" s="52"/>
      <c r="G52" s="20"/>
      <c r="H52" s="5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8.75">
      <c r="A53" s="52"/>
      <c r="B53" s="52"/>
      <c r="C53" s="52"/>
      <c r="D53" s="52"/>
      <c r="E53" s="52"/>
      <c r="F53" s="52"/>
      <c r="G53" s="20"/>
      <c r="H53" s="5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8.75">
      <c r="A54" s="52"/>
      <c r="B54" s="52"/>
      <c r="C54" s="52"/>
      <c r="D54" s="52"/>
      <c r="E54" s="52"/>
      <c r="F54" s="52"/>
      <c r="G54" s="20"/>
      <c r="H54" s="5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8.75">
      <c r="A55" s="52"/>
      <c r="B55" s="52"/>
      <c r="C55" s="52"/>
      <c r="D55" s="52"/>
      <c r="E55" s="52"/>
      <c r="F55" s="52"/>
      <c r="G55" s="20"/>
      <c r="H55" s="5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8.75">
      <c r="A56" s="52"/>
      <c r="B56" s="52"/>
      <c r="C56" s="52"/>
      <c r="D56" s="52"/>
      <c r="E56" s="52"/>
      <c r="F56" s="52"/>
      <c r="G56" s="20"/>
      <c r="H56" s="5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8.75">
      <c r="A57" s="52"/>
      <c r="B57" s="52"/>
      <c r="C57" s="52"/>
      <c r="D57" s="52"/>
      <c r="E57" s="52"/>
      <c r="F57" s="52"/>
      <c r="G57" s="20"/>
      <c r="H57" s="5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8.75">
      <c r="A58" s="52"/>
      <c r="B58" s="52"/>
      <c r="C58" s="52"/>
      <c r="D58" s="52"/>
      <c r="E58" s="52"/>
      <c r="F58" s="52"/>
      <c r="G58" s="20"/>
      <c r="H58" s="5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8.75">
      <c r="A59" s="52"/>
      <c r="B59" s="52"/>
      <c r="C59" s="52"/>
      <c r="D59" s="52"/>
      <c r="E59" s="52"/>
      <c r="F59" s="52"/>
      <c r="G59" s="20"/>
      <c r="H59" s="5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8.75">
      <c r="A60" s="52"/>
      <c r="B60" s="52"/>
      <c r="C60" s="52"/>
      <c r="D60" s="52"/>
      <c r="E60" s="52"/>
      <c r="F60" s="52"/>
      <c r="G60" s="20"/>
      <c r="H60" s="5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8.75">
      <c r="A61" s="52"/>
      <c r="B61" s="52"/>
      <c r="C61" s="52"/>
      <c r="D61" s="52"/>
      <c r="E61" s="52"/>
      <c r="F61" s="52"/>
      <c r="G61" s="20"/>
      <c r="H61" s="5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8.75">
      <c r="A62" s="52"/>
      <c r="B62" s="52"/>
      <c r="C62" s="52"/>
      <c r="D62" s="52"/>
      <c r="E62" s="52"/>
      <c r="F62" s="52"/>
      <c r="G62" s="20"/>
      <c r="H62" s="5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8.75">
      <c r="A63" s="52"/>
      <c r="B63" s="52"/>
      <c r="C63" s="52"/>
      <c r="D63" s="52"/>
      <c r="E63" s="52"/>
      <c r="F63" s="52"/>
      <c r="G63" s="20"/>
      <c r="H63" s="5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8.75">
      <c r="A64" s="52"/>
      <c r="B64" s="52"/>
      <c r="C64" s="52"/>
      <c r="D64" s="52"/>
      <c r="E64" s="52"/>
      <c r="F64" s="52"/>
      <c r="G64" s="20"/>
      <c r="H64" s="5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8.75">
      <c r="A65" s="52"/>
      <c r="B65" s="52"/>
      <c r="C65" s="52"/>
      <c r="D65" s="52"/>
      <c r="E65" s="52"/>
      <c r="F65" s="52"/>
      <c r="G65" s="20"/>
      <c r="H65" s="5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8.75">
      <c r="A66" s="52"/>
      <c r="B66" s="52"/>
      <c r="C66" s="52"/>
      <c r="D66" s="52"/>
      <c r="E66" s="52"/>
      <c r="F66" s="52"/>
      <c r="G66" s="20"/>
      <c r="H66" s="5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8.75">
      <c r="A67" s="52"/>
      <c r="B67" s="52"/>
      <c r="C67" s="52"/>
      <c r="D67" s="52"/>
      <c r="E67" s="52"/>
      <c r="F67" s="52"/>
      <c r="G67" s="20"/>
      <c r="H67" s="5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8.75">
      <c r="A68" s="52"/>
      <c r="B68" s="52"/>
      <c r="C68" s="52"/>
      <c r="D68" s="52"/>
      <c r="E68" s="52"/>
      <c r="F68" s="52"/>
      <c r="G68" s="20"/>
      <c r="H68" s="5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8.75">
      <c r="A69" s="52"/>
      <c r="B69" s="52"/>
      <c r="C69" s="52"/>
      <c r="D69" s="52"/>
      <c r="E69" s="52"/>
      <c r="F69" s="52"/>
      <c r="G69" s="20"/>
      <c r="H69" s="5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8.75">
      <c r="A70" s="52"/>
      <c r="B70" s="52"/>
      <c r="C70" s="52"/>
      <c r="D70" s="52"/>
      <c r="E70" s="52"/>
      <c r="F70" s="52"/>
      <c r="G70" s="20"/>
      <c r="H70" s="5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8.75">
      <c r="A71" s="52"/>
      <c r="B71" s="52"/>
      <c r="C71" s="52"/>
      <c r="D71" s="52"/>
      <c r="E71" s="52"/>
      <c r="F71" s="52"/>
      <c r="G71" s="20"/>
      <c r="H71" s="5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8.75">
      <c r="A72" s="52"/>
      <c r="B72" s="52"/>
      <c r="C72" s="52"/>
      <c r="D72" s="52"/>
      <c r="E72" s="52"/>
      <c r="F72" s="52"/>
      <c r="G72" s="20"/>
      <c r="H72" s="5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8.75">
      <c r="A73" s="52"/>
      <c r="B73" s="52"/>
      <c r="C73" s="52"/>
      <c r="D73" s="52"/>
      <c r="E73" s="52"/>
      <c r="F73" s="52"/>
      <c r="G73" s="20"/>
      <c r="H73" s="5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8.75">
      <c r="A74" s="52"/>
      <c r="B74" s="52"/>
      <c r="C74" s="52"/>
      <c r="D74" s="52"/>
      <c r="E74" s="52"/>
      <c r="F74" s="52"/>
      <c r="G74" s="20"/>
      <c r="H74" s="5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8.75">
      <c r="A75" s="52"/>
      <c r="B75" s="52"/>
      <c r="C75" s="52"/>
      <c r="D75" s="52"/>
      <c r="E75" s="52"/>
      <c r="F75" s="52"/>
      <c r="G75" s="20"/>
      <c r="H75" s="5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8.75">
      <c r="A76" s="52"/>
      <c r="B76" s="52"/>
      <c r="C76" s="52"/>
      <c r="D76" s="52"/>
      <c r="E76" s="52"/>
      <c r="F76" s="52"/>
      <c r="G76" s="20"/>
      <c r="H76" s="5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8.75">
      <c r="A77" s="52"/>
      <c r="B77" s="52"/>
      <c r="C77" s="52"/>
      <c r="D77" s="52"/>
      <c r="E77" s="52"/>
      <c r="F77" s="52"/>
      <c r="G77" s="20"/>
      <c r="H77" s="5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8.75">
      <c r="A78" s="52"/>
      <c r="B78" s="52"/>
      <c r="C78" s="52"/>
      <c r="D78" s="52"/>
      <c r="E78" s="52"/>
      <c r="F78" s="52"/>
      <c r="G78" s="20"/>
      <c r="H78" s="5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8.75">
      <c r="A79" s="52"/>
      <c r="B79" s="52"/>
      <c r="C79" s="52"/>
      <c r="D79" s="52"/>
      <c r="E79" s="52"/>
      <c r="F79" s="52"/>
      <c r="G79" s="20"/>
      <c r="H79" s="5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8.75">
      <c r="A80" s="52"/>
      <c r="B80" s="52"/>
      <c r="C80" s="52"/>
      <c r="D80" s="52"/>
      <c r="E80" s="52"/>
      <c r="F80" s="52"/>
      <c r="G80" s="20"/>
      <c r="H80" s="5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8.75">
      <c r="A81" s="52"/>
      <c r="B81" s="52"/>
      <c r="C81" s="52"/>
      <c r="D81" s="52"/>
      <c r="E81" s="52"/>
      <c r="F81" s="52"/>
      <c r="G81" s="20"/>
      <c r="H81" s="5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8.75">
      <c r="A82" s="52"/>
      <c r="B82" s="52"/>
      <c r="C82" s="52"/>
      <c r="D82" s="52"/>
      <c r="E82" s="52"/>
      <c r="F82" s="52"/>
      <c r="G82" s="20"/>
      <c r="H82" s="5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8.75">
      <c r="A83" s="52"/>
      <c r="B83" s="52"/>
      <c r="C83" s="52"/>
      <c r="D83" s="52"/>
      <c r="E83" s="52"/>
      <c r="F83" s="52"/>
      <c r="G83" s="20"/>
      <c r="H83" s="5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8.75">
      <c r="A84" s="52"/>
      <c r="B84" s="52"/>
      <c r="C84" s="52"/>
      <c r="D84" s="52"/>
      <c r="E84" s="52"/>
      <c r="F84" s="52"/>
      <c r="G84" s="20"/>
      <c r="H84" s="5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8.75">
      <c r="A85" s="52"/>
      <c r="B85" s="52"/>
      <c r="C85" s="52"/>
      <c r="D85" s="52"/>
      <c r="E85" s="52"/>
      <c r="F85" s="52"/>
      <c r="G85" s="20"/>
      <c r="H85" s="5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8.75">
      <c r="A86" s="52"/>
      <c r="B86" s="52"/>
      <c r="C86" s="52"/>
      <c r="D86" s="52"/>
      <c r="E86" s="52"/>
      <c r="F86" s="52"/>
      <c r="G86" s="20"/>
      <c r="H86" s="5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8.75">
      <c r="A87" s="52"/>
      <c r="B87" s="52"/>
      <c r="C87" s="52"/>
      <c r="D87" s="52"/>
      <c r="E87" s="52"/>
      <c r="F87" s="52"/>
      <c r="G87" s="20"/>
      <c r="H87" s="5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8.75">
      <c r="A88" s="52"/>
      <c r="B88" s="52"/>
      <c r="C88" s="52"/>
      <c r="D88" s="52"/>
      <c r="E88" s="52"/>
      <c r="F88" s="52"/>
      <c r="G88" s="20"/>
      <c r="H88" s="5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18.75">
      <c r="A89" s="52"/>
      <c r="B89" s="52"/>
      <c r="C89" s="52"/>
      <c r="D89" s="52"/>
      <c r="E89" s="52"/>
      <c r="F89" s="52"/>
      <c r="G89" s="20"/>
      <c r="H89" s="5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8.75">
      <c r="A90" s="52"/>
      <c r="B90" s="52"/>
      <c r="C90" s="52"/>
      <c r="D90" s="52"/>
      <c r="E90" s="52"/>
      <c r="F90" s="52"/>
      <c r="G90" s="20"/>
      <c r="H90" s="5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8.75">
      <c r="A91" s="52"/>
      <c r="B91" s="52"/>
      <c r="C91" s="52"/>
      <c r="D91" s="52"/>
      <c r="E91" s="52"/>
      <c r="F91" s="52"/>
      <c r="G91" s="20"/>
      <c r="H91" s="5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8.75">
      <c r="A92" s="52"/>
      <c r="B92" s="52"/>
      <c r="C92" s="52"/>
      <c r="D92" s="52"/>
      <c r="E92" s="52"/>
      <c r="F92" s="52"/>
      <c r="G92" s="20"/>
      <c r="H92" s="5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8.75">
      <c r="A93" s="52"/>
      <c r="B93" s="52"/>
      <c r="C93" s="52"/>
      <c r="D93" s="52"/>
      <c r="E93" s="52"/>
      <c r="F93" s="52"/>
      <c r="G93" s="20"/>
      <c r="H93" s="5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8.75">
      <c r="A94" s="52"/>
      <c r="B94" s="52"/>
      <c r="C94" s="52"/>
      <c r="D94" s="52"/>
      <c r="E94" s="52"/>
      <c r="F94" s="52"/>
      <c r="G94" s="20"/>
      <c r="H94" s="5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18.75">
      <c r="A95" s="52"/>
      <c r="B95" s="52"/>
      <c r="C95" s="52"/>
      <c r="D95" s="52"/>
      <c r="E95" s="52"/>
      <c r="F95" s="52"/>
      <c r="G95" s="20"/>
      <c r="H95" s="5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8.75">
      <c r="A96" s="52"/>
      <c r="B96" s="52"/>
      <c r="C96" s="52"/>
      <c r="D96" s="52"/>
      <c r="E96" s="52"/>
      <c r="F96" s="52"/>
      <c r="G96" s="20"/>
      <c r="H96" s="5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8.75">
      <c r="A97" s="52"/>
      <c r="B97" s="52"/>
      <c r="C97" s="52"/>
      <c r="D97" s="52"/>
      <c r="E97" s="52"/>
      <c r="F97" s="52"/>
      <c r="G97" s="20"/>
      <c r="H97" s="5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18.75">
      <c r="A98" s="52"/>
      <c r="B98" s="52"/>
      <c r="C98" s="52"/>
      <c r="D98" s="52"/>
      <c r="E98" s="52"/>
      <c r="F98" s="52"/>
      <c r="G98" s="20"/>
      <c r="H98" s="5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18.75">
      <c r="A99" s="52"/>
      <c r="B99" s="52"/>
      <c r="C99" s="52"/>
      <c r="D99" s="52"/>
      <c r="E99" s="52"/>
      <c r="F99" s="52"/>
      <c r="G99" s="20"/>
      <c r="H99" s="5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8.75">
      <c r="A100" s="52"/>
      <c r="B100" s="52"/>
      <c r="C100" s="52"/>
      <c r="D100" s="52"/>
      <c r="E100" s="52"/>
      <c r="F100" s="52"/>
      <c r="G100" s="20"/>
      <c r="H100" s="5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8.75">
      <c r="A101" s="52"/>
      <c r="B101" s="52"/>
      <c r="C101" s="52"/>
      <c r="D101" s="52"/>
      <c r="E101" s="52"/>
      <c r="F101" s="52"/>
      <c r="G101" s="20"/>
      <c r="H101" s="5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8.75">
      <c r="A102" s="52"/>
      <c r="B102" s="52"/>
      <c r="C102" s="52"/>
      <c r="D102" s="52"/>
      <c r="E102" s="52"/>
      <c r="F102" s="52"/>
      <c r="G102" s="20"/>
      <c r="H102" s="5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18.75">
      <c r="A103" s="52"/>
      <c r="B103" s="52"/>
      <c r="C103" s="52"/>
      <c r="D103" s="52"/>
      <c r="E103" s="52"/>
      <c r="F103" s="52"/>
      <c r="G103" s="20"/>
      <c r="H103" s="5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18.75">
      <c r="A104" s="52"/>
      <c r="B104" s="52"/>
      <c r="C104" s="52"/>
      <c r="D104" s="52"/>
      <c r="E104" s="52"/>
      <c r="F104" s="52"/>
      <c r="G104" s="20"/>
      <c r="H104" s="5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18.75">
      <c r="A105" s="52"/>
      <c r="B105" s="52"/>
      <c r="C105" s="52"/>
      <c r="D105" s="52"/>
      <c r="E105" s="52"/>
      <c r="F105" s="52"/>
      <c r="G105" s="20"/>
      <c r="H105" s="5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18.75">
      <c r="A106" s="52"/>
      <c r="B106" s="52"/>
      <c r="C106" s="52"/>
      <c r="D106" s="52"/>
      <c r="E106" s="52"/>
      <c r="F106" s="52"/>
      <c r="G106" s="20"/>
      <c r="H106" s="5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18.75">
      <c r="A107" s="52"/>
      <c r="B107" s="52"/>
      <c r="C107" s="52"/>
      <c r="D107" s="52"/>
      <c r="E107" s="52"/>
      <c r="F107" s="52"/>
      <c r="G107" s="20"/>
      <c r="H107" s="5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18.75">
      <c r="A108" s="52"/>
      <c r="B108" s="52"/>
      <c r="C108" s="52"/>
      <c r="D108" s="52"/>
      <c r="E108" s="52"/>
      <c r="F108" s="52"/>
      <c r="G108" s="20"/>
      <c r="H108" s="5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18.75">
      <c r="A109" s="52"/>
      <c r="B109" s="52"/>
      <c r="C109" s="52"/>
      <c r="D109" s="52"/>
      <c r="E109" s="52"/>
      <c r="F109" s="52"/>
      <c r="G109" s="20"/>
      <c r="H109" s="5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18.75">
      <c r="A110" s="52"/>
      <c r="B110" s="52"/>
      <c r="C110" s="52"/>
      <c r="D110" s="52"/>
      <c r="E110" s="52"/>
      <c r="F110" s="52"/>
      <c r="G110" s="20"/>
      <c r="H110" s="5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18.75">
      <c r="A111" s="52"/>
      <c r="B111" s="52"/>
      <c r="C111" s="52"/>
      <c r="D111" s="52"/>
      <c r="E111" s="52"/>
      <c r="F111" s="52"/>
      <c r="G111" s="20"/>
      <c r="H111" s="5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18.75">
      <c r="A112" s="52"/>
      <c r="B112" s="52"/>
      <c r="C112" s="52"/>
      <c r="D112" s="52"/>
      <c r="E112" s="52"/>
      <c r="F112" s="52"/>
      <c r="G112" s="20"/>
      <c r="H112" s="5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18.75">
      <c r="A113" s="52"/>
      <c r="B113" s="52"/>
      <c r="C113" s="52"/>
      <c r="D113" s="52"/>
      <c r="E113" s="52"/>
      <c r="F113" s="52"/>
      <c r="G113" s="20"/>
      <c r="H113" s="5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18.75">
      <c r="A114" s="52"/>
      <c r="B114" s="52"/>
      <c r="C114" s="52"/>
      <c r="D114" s="52"/>
      <c r="E114" s="52"/>
      <c r="F114" s="52"/>
      <c r="G114" s="20"/>
      <c r="H114" s="5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18.75">
      <c r="A115" s="52"/>
      <c r="B115" s="52"/>
      <c r="C115" s="52"/>
      <c r="D115" s="52"/>
      <c r="E115" s="52"/>
      <c r="F115" s="52"/>
      <c r="G115" s="20"/>
      <c r="H115" s="5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18.75">
      <c r="A116" s="52"/>
      <c r="B116" s="52"/>
      <c r="C116" s="52"/>
      <c r="D116" s="52"/>
      <c r="E116" s="52"/>
      <c r="F116" s="52"/>
      <c r="G116" s="20"/>
      <c r="H116" s="5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18.75">
      <c r="A117" s="52"/>
      <c r="B117" s="52"/>
      <c r="C117" s="52"/>
      <c r="D117" s="52"/>
      <c r="E117" s="52"/>
      <c r="F117" s="52"/>
      <c r="G117" s="20"/>
      <c r="H117" s="5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</sheetData>
  <sheetProtection/>
  <mergeCells count="9">
    <mergeCell ref="A2:H2"/>
    <mergeCell ref="A11:A12"/>
    <mergeCell ref="B11:F12"/>
    <mergeCell ref="G11:G12"/>
    <mergeCell ref="H11:H12"/>
    <mergeCell ref="A20:A23"/>
    <mergeCell ref="B20:F20"/>
    <mergeCell ref="B21:F21"/>
    <mergeCell ref="E22:G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5"/>
  <sheetViews>
    <sheetView zoomScalePageLayoutView="0" workbookViewId="0" topLeftCell="A13">
      <selection activeCell="D5" sqref="D5"/>
    </sheetView>
  </sheetViews>
  <sheetFormatPr defaultColWidth="8.7109375" defaultRowHeight="21.75"/>
  <cols>
    <col min="1" max="1" width="7.7109375" style="38" customWidth="1"/>
    <col min="2" max="2" width="3.8515625" style="38" customWidth="1"/>
    <col min="3" max="3" width="2.421875" style="38" customWidth="1"/>
    <col min="4" max="4" width="6.421875" style="38" customWidth="1"/>
    <col min="5" max="5" width="13.8515625" style="38" customWidth="1"/>
    <col min="6" max="6" width="15.421875" style="38" customWidth="1"/>
    <col min="7" max="7" width="14.421875" style="38" customWidth="1"/>
    <col min="8" max="8" width="9.8515625" style="57" customWidth="1"/>
    <col min="9" max="9" width="14.00390625" style="57" bestFit="1" customWidth="1"/>
    <col min="10" max="10" width="14.8515625" style="58" customWidth="1"/>
    <col min="11" max="11" width="12.28125" style="38" customWidth="1"/>
    <col min="12" max="12" width="3.421875" style="58" customWidth="1"/>
    <col min="13" max="13" width="15.140625" style="60" customWidth="1"/>
    <col min="14" max="14" width="15.140625" style="38" customWidth="1"/>
    <col min="15" max="15" width="17.8515625" style="38" bestFit="1" customWidth="1"/>
    <col min="16" max="16" width="15.140625" style="38" customWidth="1"/>
    <col min="17" max="17" width="24.421875" style="38" bestFit="1" customWidth="1"/>
    <col min="18" max="255" width="9.140625" style="38" customWidth="1"/>
    <col min="256" max="16384" width="8.7109375" style="38" customWidth="1"/>
  </cols>
  <sheetData>
    <row r="1" ht="18.75">
      <c r="K1" s="59" t="s">
        <v>83</v>
      </c>
    </row>
    <row r="2" spans="1:11" ht="18.75">
      <c r="A2" s="229" t="s">
        <v>84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2" ht="18.75">
      <c r="A3" s="10" t="s">
        <v>85</v>
      </c>
      <c r="B3" s="10"/>
      <c r="C3" s="10"/>
      <c r="D3" s="10" t="s">
        <v>65</v>
      </c>
      <c r="E3" s="10"/>
      <c r="F3" s="62"/>
      <c r="G3" s="10"/>
      <c r="H3" s="63"/>
      <c r="I3" s="63"/>
      <c r="J3" s="10" t="s">
        <v>86</v>
      </c>
      <c r="K3" s="10"/>
      <c r="L3" s="38"/>
    </row>
    <row r="4" spans="1:12" ht="18.75">
      <c r="A4" s="9" t="s">
        <v>63</v>
      </c>
      <c r="B4" s="9"/>
      <c r="C4" s="9"/>
      <c r="D4" s="9"/>
      <c r="E4" s="9"/>
      <c r="F4" s="64"/>
      <c r="G4" s="9"/>
      <c r="H4" s="65"/>
      <c r="I4" s="65"/>
      <c r="J4" s="66"/>
      <c r="K4" s="66"/>
      <c r="L4" s="38"/>
    </row>
    <row r="5" spans="1:12" ht="18.75">
      <c r="A5" s="9" t="s">
        <v>64</v>
      </c>
      <c r="B5" s="9"/>
      <c r="C5" s="9"/>
      <c r="D5" s="9" t="s">
        <v>18</v>
      </c>
      <c r="E5" s="9"/>
      <c r="F5" s="9"/>
      <c r="G5" s="9"/>
      <c r="H5" s="65"/>
      <c r="I5" s="65"/>
      <c r="J5" s="67"/>
      <c r="K5" s="68"/>
      <c r="L5" s="38"/>
    </row>
    <row r="6" spans="1:12" ht="18.75">
      <c r="A6" s="9" t="s">
        <v>66</v>
      </c>
      <c r="B6" s="9"/>
      <c r="C6" s="9"/>
      <c r="D6" s="9"/>
      <c r="E6" s="9"/>
      <c r="F6" s="9"/>
      <c r="G6" s="9"/>
      <c r="H6" s="65"/>
      <c r="I6" s="65"/>
      <c r="J6" s="67"/>
      <c r="K6" s="68"/>
      <c r="L6" s="38"/>
    </row>
    <row r="7" spans="1:12" ht="18.75">
      <c r="A7" s="9" t="s">
        <v>67</v>
      </c>
      <c r="B7" s="9"/>
      <c r="C7" s="9"/>
      <c r="D7" s="9"/>
      <c r="E7" s="68"/>
      <c r="F7" s="14" t="s">
        <v>18</v>
      </c>
      <c r="G7" s="68"/>
      <c r="H7" s="65"/>
      <c r="I7" s="65"/>
      <c r="J7" s="67"/>
      <c r="K7" s="68"/>
      <c r="L7" s="38"/>
    </row>
    <row r="8" spans="1:12" ht="18.75">
      <c r="A8" s="9" t="s">
        <v>68</v>
      </c>
      <c r="B8" s="9"/>
      <c r="C8" s="9" t="s">
        <v>69</v>
      </c>
      <c r="D8" s="9"/>
      <c r="E8" s="9" t="s">
        <v>70</v>
      </c>
      <c r="F8" s="9"/>
      <c r="G8" s="33"/>
      <c r="H8" s="65"/>
      <c r="I8" s="65"/>
      <c r="J8" s="67"/>
      <c r="K8" s="68"/>
      <c r="L8" s="38"/>
    </row>
    <row r="9" spans="1:12" ht="18.75">
      <c r="A9" s="9" t="s">
        <v>87</v>
      </c>
      <c r="B9" s="9"/>
      <c r="C9" s="9"/>
      <c r="D9" s="9"/>
      <c r="E9" s="9"/>
      <c r="F9" s="18"/>
      <c r="G9" s="68"/>
      <c r="H9" s="65"/>
      <c r="I9" s="65"/>
      <c r="J9" s="67"/>
      <c r="K9" s="68"/>
      <c r="L9" s="38"/>
    </row>
    <row r="10" spans="1:12" ht="19.5" thickBot="1">
      <c r="A10" s="69"/>
      <c r="B10" s="69"/>
      <c r="C10" s="69"/>
      <c r="D10" s="69"/>
      <c r="E10" s="69"/>
      <c r="F10" s="19"/>
      <c r="G10" s="55"/>
      <c r="H10" s="70"/>
      <c r="I10" s="70"/>
      <c r="J10" s="54"/>
      <c r="K10" s="61" t="s">
        <v>22</v>
      </c>
      <c r="L10" s="38"/>
    </row>
    <row r="11" spans="1:12" ht="19.5" thickTop="1">
      <c r="A11" s="230" t="s">
        <v>12</v>
      </c>
      <c r="B11" s="232" t="s">
        <v>4</v>
      </c>
      <c r="C11" s="233"/>
      <c r="D11" s="233"/>
      <c r="E11" s="233"/>
      <c r="F11" s="233"/>
      <c r="G11" s="230" t="s">
        <v>88</v>
      </c>
      <c r="H11" s="236" t="s">
        <v>89</v>
      </c>
      <c r="I11" s="236" t="s">
        <v>90</v>
      </c>
      <c r="J11" s="238" t="s">
        <v>72</v>
      </c>
      <c r="K11" s="230" t="s">
        <v>2</v>
      </c>
      <c r="L11" s="38"/>
    </row>
    <row r="12" spans="1:17" ht="19.5" thickBot="1">
      <c r="A12" s="231"/>
      <c r="B12" s="234"/>
      <c r="C12" s="235"/>
      <c r="D12" s="235"/>
      <c r="E12" s="235"/>
      <c r="F12" s="235"/>
      <c r="G12" s="231"/>
      <c r="H12" s="237"/>
      <c r="I12" s="237"/>
      <c r="J12" s="239"/>
      <c r="K12" s="231"/>
      <c r="L12" s="38"/>
      <c r="M12" s="71"/>
      <c r="N12" s="71"/>
      <c r="O12" s="71"/>
      <c r="P12" s="71"/>
      <c r="Q12" s="72"/>
    </row>
    <row r="13" spans="1:17" ht="19.5" thickTop="1">
      <c r="A13" s="73"/>
      <c r="B13" s="74" t="s">
        <v>98</v>
      </c>
      <c r="C13" s="75"/>
      <c r="D13" s="75"/>
      <c r="E13" s="75"/>
      <c r="F13" s="75"/>
      <c r="G13" s="73"/>
      <c r="H13" s="76"/>
      <c r="I13" s="76"/>
      <c r="J13" s="77"/>
      <c r="K13" s="73"/>
      <c r="L13" s="38"/>
      <c r="M13" s="71"/>
      <c r="N13" s="71"/>
      <c r="O13" s="71"/>
      <c r="P13" s="71"/>
      <c r="Q13" s="72"/>
    </row>
    <row r="14" spans="1:16" ht="18.75">
      <c r="A14" s="31">
        <v>1</v>
      </c>
      <c r="B14" s="32" t="s">
        <v>91</v>
      </c>
      <c r="C14" s="33"/>
      <c r="D14" s="33"/>
      <c r="E14" s="34"/>
      <c r="F14" s="34"/>
      <c r="G14" s="78"/>
      <c r="H14" s="79"/>
      <c r="I14" s="80"/>
      <c r="J14" s="35"/>
      <c r="K14" s="31"/>
      <c r="L14" s="81"/>
      <c r="N14" s="60"/>
      <c r="O14" s="82"/>
      <c r="P14" s="83"/>
    </row>
    <row r="15" spans="1:16" ht="18.75">
      <c r="A15" s="31">
        <v>2</v>
      </c>
      <c r="B15" s="32" t="s">
        <v>92</v>
      </c>
      <c r="C15" s="33"/>
      <c r="D15" s="33"/>
      <c r="E15" s="34"/>
      <c r="F15" s="34"/>
      <c r="G15" s="78"/>
      <c r="H15" s="79"/>
      <c r="I15" s="80"/>
      <c r="J15" s="35"/>
      <c r="K15" s="31"/>
      <c r="L15" s="81"/>
      <c r="N15" s="60"/>
      <c r="O15" s="82"/>
      <c r="P15" s="83"/>
    </row>
    <row r="16" spans="1:16" ht="18.75">
      <c r="A16" s="31">
        <v>3</v>
      </c>
      <c r="B16" s="32" t="s">
        <v>93</v>
      </c>
      <c r="C16" s="33"/>
      <c r="D16" s="33"/>
      <c r="E16" s="34"/>
      <c r="F16" s="34"/>
      <c r="G16" s="78"/>
      <c r="H16" s="79"/>
      <c r="I16" s="80"/>
      <c r="J16" s="35"/>
      <c r="K16" s="31"/>
      <c r="L16" s="81"/>
      <c r="N16" s="60"/>
      <c r="O16" s="82"/>
      <c r="P16" s="83"/>
    </row>
    <row r="17" spans="1:16" ht="18.75">
      <c r="A17" s="31"/>
      <c r="B17" s="32"/>
      <c r="C17" s="33"/>
      <c r="D17" s="33"/>
      <c r="E17" s="34"/>
      <c r="F17" s="34"/>
      <c r="G17" s="78"/>
      <c r="H17" s="84"/>
      <c r="I17" s="85"/>
      <c r="J17" s="30"/>
      <c r="K17" s="31"/>
      <c r="L17" s="81"/>
      <c r="N17" s="60"/>
      <c r="O17" s="82"/>
      <c r="P17" s="83"/>
    </row>
    <row r="18" spans="1:256" ht="18.75">
      <c r="A18" s="26"/>
      <c r="B18" s="27" t="s">
        <v>99</v>
      </c>
      <c r="C18" s="28"/>
      <c r="D18" s="28"/>
      <c r="E18" s="29"/>
      <c r="F18" s="29"/>
      <c r="G18" s="86"/>
      <c r="H18" s="87"/>
      <c r="I18" s="85"/>
      <c r="J18" s="30"/>
      <c r="K18" s="26"/>
      <c r="L18" s="88"/>
      <c r="M18" s="89"/>
      <c r="N18" s="89"/>
      <c r="O18" s="90"/>
      <c r="P18" s="91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ht="21.75">
      <c r="A19" s="92">
        <v>5</v>
      </c>
      <c r="B19" s="93" t="s">
        <v>94</v>
      </c>
      <c r="C19" s="94"/>
      <c r="D19" s="94"/>
      <c r="E19" s="95"/>
      <c r="F19" s="95"/>
      <c r="G19" s="96"/>
      <c r="H19" s="97"/>
      <c r="I19" s="98">
        <f>G19*7%</f>
        <v>0</v>
      </c>
      <c r="J19" s="99"/>
      <c r="K19" s="92"/>
      <c r="L19" s="100"/>
      <c r="M19" s="101"/>
      <c r="N19" s="102"/>
      <c r="O19" s="103"/>
      <c r="P19" s="104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</row>
    <row r="20" spans="1:256" ht="21.75">
      <c r="A20" s="92">
        <v>6</v>
      </c>
      <c r="B20" s="93" t="s">
        <v>95</v>
      </c>
      <c r="C20" s="94"/>
      <c r="D20" s="94"/>
      <c r="E20" s="95"/>
      <c r="F20" s="95"/>
      <c r="G20" s="96"/>
      <c r="H20" s="97"/>
      <c r="I20" s="98">
        <f>G20*7%</f>
        <v>0</v>
      </c>
      <c r="J20" s="99"/>
      <c r="K20" s="92"/>
      <c r="L20" s="100"/>
      <c r="M20" s="101"/>
      <c r="N20" s="102"/>
      <c r="O20" s="105"/>
      <c r="P20" s="106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</row>
    <row r="21" spans="1:256" ht="21.75">
      <c r="A21" s="92">
        <v>7</v>
      </c>
      <c r="B21" s="93" t="s">
        <v>96</v>
      </c>
      <c r="C21" s="94"/>
      <c r="D21" s="94"/>
      <c r="E21" s="95"/>
      <c r="F21" s="95"/>
      <c r="G21" s="96"/>
      <c r="H21" s="97"/>
      <c r="I21" s="98">
        <f>G21*7%</f>
        <v>0</v>
      </c>
      <c r="J21" s="99"/>
      <c r="K21" s="107"/>
      <c r="L21" s="102"/>
      <c r="M21" s="101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</row>
    <row r="22" spans="1:17" ht="21.75">
      <c r="A22" s="31">
        <v>8</v>
      </c>
      <c r="B22" s="93" t="s">
        <v>97</v>
      </c>
      <c r="C22" s="33"/>
      <c r="D22" s="33"/>
      <c r="E22" s="34"/>
      <c r="F22" s="34"/>
      <c r="G22" s="78"/>
      <c r="H22" s="84"/>
      <c r="I22" s="98">
        <f>G22*7%</f>
        <v>0</v>
      </c>
      <c r="J22" s="99"/>
      <c r="K22" s="31"/>
      <c r="L22" s="38"/>
      <c r="O22" s="81"/>
      <c r="P22" s="81"/>
      <c r="Q22" s="81"/>
    </row>
    <row r="23" spans="1:17" ht="18.75">
      <c r="A23" s="31"/>
      <c r="B23" s="27"/>
      <c r="C23" s="33"/>
      <c r="D23" s="33"/>
      <c r="E23" s="34"/>
      <c r="F23" s="34"/>
      <c r="G23" s="78"/>
      <c r="H23" s="84"/>
      <c r="I23" s="80"/>
      <c r="J23" s="35"/>
      <c r="K23" s="31"/>
      <c r="L23" s="38"/>
      <c r="M23" s="89"/>
      <c r="O23" s="81"/>
      <c r="P23" s="81"/>
      <c r="Q23" s="81"/>
    </row>
    <row r="24" spans="1:17" ht="18.75">
      <c r="A24" s="31"/>
      <c r="B24" s="108"/>
      <c r="C24" s="33"/>
      <c r="D24" s="33"/>
      <c r="E24" s="34"/>
      <c r="F24" s="34"/>
      <c r="G24" s="78"/>
      <c r="H24" s="84"/>
      <c r="I24" s="80"/>
      <c r="J24" s="35"/>
      <c r="K24" s="31"/>
      <c r="L24" s="38"/>
      <c r="O24" s="81"/>
      <c r="P24" s="81"/>
      <c r="Q24" s="81"/>
    </row>
    <row r="25" spans="1:12" ht="18.75">
      <c r="A25" s="31"/>
      <c r="B25" s="33"/>
      <c r="C25" s="33"/>
      <c r="D25" s="33"/>
      <c r="E25" s="240"/>
      <c r="F25" s="240"/>
      <c r="G25" s="109"/>
      <c r="H25" s="110"/>
      <c r="I25" s="110"/>
      <c r="J25" s="37"/>
      <c r="K25" s="31"/>
      <c r="L25" s="38"/>
    </row>
    <row r="26" spans="1:17" ht="19.5" thickBot="1">
      <c r="A26" s="39"/>
      <c r="B26" s="40"/>
      <c r="C26" s="40"/>
      <c r="D26" s="40"/>
      <c r="E26" s="241"/>
      <c r="F26" s="242"/>
      <c r="G26" s="111"/>
      <c r="H26" s="112"/>
      <c r="I26" s="112"/>
      <c r="J26" s="42"/>
      <c r="K26" s="39"/>
      <c r="L26" s="38"/>
      <c r="N26" s="60"/>
      <c r="O26" s="60"/>
      <c r="P26" s="60"/>
      <c r="Q26" s="81"/>
    </row>
    <row r="27" spans="1:17" ht="20.25" thickBot="1" thickTop="1">
      <c r="A27" s="113"/>
      <c r="B27" s="113"/>
      <c r="C27" s="113"/>
      <c r="D27" s="113"/>
      <c r="E27" s="243"/>
      <c r="F27" s="243"/>
      <c r="G27" s="69"/>
      <c r="H27" s="114"/>
      <c r="I27" s="114" t="s">
        <v>72</v>
      </c>
      <c r="J27" s="115">
        <f>SUM(J14:J26)</f>
        <v>0</v>
      </c>
      <c r="K27" s="116"/>
      <c r="M27" s="117"/>
      <c r="N27" s="117"/>
      <c r="O27" s="117"/>
      <c r="P27" s="117"/>
      <c r="Q27" s="118"/>
    </row>
    <row r="28" spans="1:17" ht="19.5" thickTop="1">
      <c r="A28" s="119" t="s">
        <v>76</v>
      </c>
      <c r="B28" s="55"/>
      <c r="C28" s="55"/>
      <c r="D28" s="55"/>
      <c r="E28" s="55"/>
      <c r="F28" s="55"/>
      <c r="G28" s="55"/>
      <c r="H28" s="70"/>
      <c r="I28" s="70"/>
      <c r="J28" s="54"/>
      <c r="K28" s="55"/>
      <c r="M28" s="118"/>
      <c r="N28" s="118"/>
      <c r="O28" s="120"/>
      <c r="P28" s="118"/>
      <c r="Q28" s="118"/>
    </row>
    <row r="29" spans="1:11" ht="18.75">
      <c r="A29" s="55"/>
      <c r="B29" s="55"/>
      <c r="C29" s="55"/>
      <c r="D29" s="55"/>
      <c r="E29" s="55"/>
      <c r="F29" s="55"/>
      <c r="G29" s="55"/>
      <c r="H29" s="70"/>
      <c r="I29" s="70"/>
      <c r="J29" s="54"/>
      <c r="K29" s="55"/>
    </row>
    <row r="30" spans="1:256" ht="18.75">
      <c r="A30" s="54"/>
      <c r="B30" s="54"/>
      <c r="C30" s="54"/>
      <c r="D30" s="54"/>
      <c r="E30" s="58"/>
      <c r="F30" s="55" t="s">
        <v>77</v>
      </c>
      <c r="G30" s="55"/>
      <c r="H30" s="70"/>
      <c r="I30" s="54"/>
      <c r="K30" s="55"/>
      <c r="N30" s="58"/>
      <c r="O30" s="121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256" ht="18.75">
      <c r="A31" s="54"/>
      <c r="B31" s="54"/>
      <c r="C31" s="54"/>
      <c r="D31" s="54"/>
      <c r="E31" s="58"/>
      <c r="F31" s="55" t="s">
        <v>78</v>
      </c>
      <c r="G31" s="55"/>
      <c r="H31" s="70"/>
      <c r="I31" s="54"/>
      <c r="K31" s="55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pans="1:256" ht="18.75">
      <c r="A32" s="54"/>
      <c r="B32" s="54"/>
      <c r="C32" s="54"/>
      <c r="D32" s="54"/>
      <c r="E32" s="58"/>
      <c r="F32" s="55" t="s">
        <v>79</v>
      </c>
      <c r="G32" s="55"/>
      <c r="H32" s="70"/>
      <c r="I32" s="54"/>
      <c r="K32" s="55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pans="1:256" ht="18.75">
      <c r="A33" s="54"/>
      <c r="B33" s="54"/>
      <c r="C33" s="54"/>
      <c r="D33" s="54"/>
      <c r="E33" s="54"/>
      <c r="F33" s="55"/>
      <c r="G33" s="55"/>
      <c r="H33" s="70"/>
      <c r="I33" s="70"/>
      <c r="J33" s="54"/>
      <c r="K33" s="55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256" ht="18.75">
      <c r="A34" s="54"/>
      <c r="B34" s="55" t="s">
        <v>80</v>
      </c>
      <c r="C34" s="54"/>
      <c r="D34" s="54"/>
      <c r="E34" s="54"/>
      <c r="F34" s="55"/>
      <c r="G34" s="55"/>
      <c r="H34" s="55" t="s">
        <v>80</v>
      </c>
      <c r="I34" s="70"/>
      <c r="J34" s="54"/>
      <c r="K34" s="55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ht="18.75">
      <c r="A35" s="54"/>
      <c r="B35" s="55" t="s">
        <v>81</v>
      </c>
      <c r="C35" s="54"/>
      <c r="D35" s="54"/>
      <c r="E35" s="54"/>
      <c r="F35" s="55"/>
      <c r="G35" s="55"/>
      <c r="H35" s="55" t="s">
        <v>81</v>
      </c>
      <c r="I35" s="70"/>
      <c r="J35" s="54"/>
      <c r="K35" s="55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ht="18.75">
      <c r="A36" s="54"/>
      <c r="B36" s="55" t="s">
        <v>82</v>
      </c>
      <c r="C36" s="54"/>
      <c r="D36" s="54"/>
      <c r="E36" s="54"/>
      <c r="F36" s="55"/>
      <c r="G36" s="55"/>
      <c r="H36" s="55" t="s">
        <v>82</v>
      </c>
      <c r="I36" s="70"/>
      <c r="J36" s="54"/>
      <c r="K36" s="55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ht="18.75">
      <c r="A37" s="54"/>
      <c r="B37" s="54"/>
      <c r="C37" s="54"/>
      <c r="D37" s="54"/>
      <c r="E37" s="122"/>
      <c r="F37" s="55"/>
      <c r="G37" s="55"/>
      <c r="H37" s="70"/>
      <c r="I37" s="70"/>
      <c r="J37" s="54"/>
      <c r="K37" s="55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pans="1:256" ht="18.75">
      <c r="A38" s="54"/>
      <c r="B38" s="54"/>
      <c r="C38" s="54"/>
      <c r="D38" s="54"/>
      <c r="E38" s="122"/>
      <c r="F38" s="55"/>
      <c r="G38" s="55"/>
      <c r="H38" s="70"/>
      <c r="I38" s="70"/>
      <c r="J38" s="54"/>
      <c r="K38" s="55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11" ht="18.75">
      <c r="A39" s="55"/>
      <c r="B39" s="55" t="s">
        <v>80</v>
      </c>
      <c r="C39" s="55"/>
      <c r="D39" s="55"/>
      <c r="E39" s="55"/>
      <c r="F39" s="55"/>
      <c r="G39" s="55"/>
      <c r="H39" s="55" t="s">
        <v>80</v>
      </c>
      <c r="I39" s="70"/>
      <c r="J39" s="54"/>
      <c r="K39" s="55"/>
    </row>
    <row r="40" spans="1:11" ht="18.75">
      <c r="A40" s="55"/>
      <c r="B40" s="55" t="s">
        <v>81</v>
      </c>
      <c r="C40" s="55"/>
      <c r="D40" s="55"/>
      <c r="E40" s="55"/>
      <c r="F40" s="55"/>
      <c r="G40" s="55"/>
      <c r="H40" s="55" t="s">
        <v>81</v>
      </c>
      <c r="I40" s="70"/>
      <c r="J40" s="54"/>
      <c r="K40" s="55"/>
    </row>
    <row r="41" spans="1:11" ht="18.75">
      <c r="A41" s="55"/>
      <c r="B41" s="55" t="s">
        <v>82</v>
      </c>
      <c r="C41" s="55"/>
      <c r="D41" s="55"/>
      <c r="E41" s="55"/>
      <c r="F41" s="55"/>
      <c r="G41" s="55"/>
      <c r="H41" s="55" t="s">
        <v>82</v>
      </c>
      <c r="I41" s="70"/>
      <c r="J41" s="54"/>
      <c r="K41" s="55"/>
    </row>
    <row r="42" spans="1:11" ht="18.75">
      <c r="A42" s="55"/>
      <c r="B42" s="55"/>
      <c r="C42" s="55"/>
      <c r="D42" s="55"/>
      <c r="E42" s="55"/>
      <c r="F42" s="55"/>
      <c r="G42" s="55"/>
      <c r="H42" s="70"/>
      <c r="I42" s="70"/>
      <c r="J42" s="54"/>
      <c r="K42" s="55"/>
    </row>
    <row r="43" spans="1:11" ht="18.75">
      <c r="A43" s="55"/>
      <c r="B43" s="55"/>
      <c r="C43" s="55"/>
      <c r="D43" s="55"/>
      <c r="E43" s="55"/>
      <c r="F43" s="55"/>
      <c r="G43" s="55"/>
      <c r="H43" s="70"/>
      <c r="I43" s="70"/>
      <c r="J43" s="54"/>
      <c r="K43" s="55"/>
    </row>
    <row r="44" spans="1:11" ht="18.75">
      <c r="A44" s="55"/>
      <c r="B44" s="55" t="s">
        <v>80</v>
      </c>
      <c r="C44" s="55"/>
      <c r="D44" s="55"/>
      <c r="E44" s="55"/>
      <c r="F44" s="55"/>
      <c r="G44" s="55"/>
      <c r="H44" s="70"/>
      <c r="I44" s="70"/>
      <c r="J44" s="54"/>
      <c r="K44" s="55"/>
    </row>
    <row r="45" spans="1:11" ht="18.75">
      <c r="A45" s="55"/>
      <c r="B45" s="55" t="s">
        <v>81</v>
      </c>
      <c r="C45" s="55"/>
      <c r="D45" s="55"/>
      <c r="E45" s="55"/>
      <c r="F45" s="55"/>
      <c r="G45" s="55"/>
      <c r="H45" s="70"/>
      <c r="I45" s="70"/>
      <c r="J45" s="54"/>
      <c r="K45" s="55"/>
    </row>
    <row r="46" spans="1:11" ht="18.75">
      <c r="A46" s="55"/>
      <c r="B46" s="55" t="s">
        <v>82</v>
      </c>
      <c r="C46" s="55"/>
      <c r="D46" s="55"/>
      <c r="E46" s="55"/>
      <c r="F46" s="55"/>
      <c r="G46" s="55"/>
      <c r="H46" s="70"/>
      <c r="I46" s="70"/>
      <c r="J46" s="54"/>
      <c r="K46" s="55"/>
    </row>
    <row r="47" spans="1:11" ht="18.75">
      <c r="A47" s="55"/>
      <c r="B47" s="55"/>
      <c r="C47" s="55"/>
      <c r="D47" s="55"/>
      <c r="E47" s="55"/>
      <c r="F47" s="55"/>
      <c r="G47" s="55"/>
      <c r="H47" s="70"/>
      <c r="I47" s="70"/>
      <c r="J47" s="54"/>
      <c r="K47" s="55"/>
    </row>
    <row r="48" spans="1:11" ht="18.75">
      <c r="A48" s="55"/>
      <c r="B48" s="55"/>
      <c r="C48" s="55"/>
      <c r="D48" s="55"/>
      <c r="E48" s="55"/>
      <c r="F48" s="55"/>
      <c r="G48" s="55"/>
      <c r="H48" s="70"/>
      <c r="I48" s="70"/>
      <c r="J48" s="54"/>
      <c r="K48" s="55"/>
    </row>
    <row r="49" spans="1:11" ht="18.75">
      <c r="A49" s="55"/>
      <c r="B49" s="55"/>
      <c r="C49" s="55"/>
      <c r="D49" s="55"/>
      <c r="E49" s="55"/>
      <c r="F49" s="55"/>
      <c r="G49" s="55"/>
      <c r="H49" s="70"/>
      <c r="I49" s="70"/>
      <c r="J49" s="54"/>
      <c r="K49" s="55"/>
    </row>
    <row r="50" spans="1:11" ht="18.75">
      <c r="A50" s="55"/>
      <c r="B50" s="55"/>
      <c r="C50" s="55"/>
      <c r="D50" s="55"/>
      <c r="E50" s="55"/>
      <c r="F50" s="55"/>
      <c r="G50" s="55"/>
      <c r="H50" s="70"/>
      <c r="I50" s="70"/>
      <c r="J50" s="54"/>
      <c r="K50" s="55"/>
    </row>
    <row r="51" spans="1:11" ht="18.75">
      <c r="A51" s="55"/>
      <c r="B51" s="55"/>
      <c r="C51" s="55"/>
      <c r="D51" s="55"/>
      <c r="E51" s="55"/>
      <c r="F51" s="55"/>
      <c r="G51" s="55"/>
      <c r="H51" s="70"/>
      <c r="I51" s="70"/>
      <c r="J51" s="54"/>
      <c r="K51" s="55"/>
    </row>
    <row r="52" spans="1:11" ht="18.75">
      <c r="A52" s="55"/>
      <c r="B52" s="55"/>
      <c r="C52" s="55"/>
      <c r="D52" s="55"/>
      <c r="E52" s="55"/>
      <c r="F52" s="55"/>
      <c r="G52" s="55"/>
      <c r="H52" s="70"/>
      <c r="I52" s="70"/>
      <c r="J52" s="54"/>
      <c r="K52" s="55"/>
    </row>
    <row r="53" spans="1:11" ht="18.75">
      <c r="A53" s="55"/>
      <c r="B53" s="55"/>
      <c r="C53" s="55"/>
      <c r="D53" s="55"/>
      <c r="E53" s="55"/>
      <c r="F53" s="55"/>
      <c r="G53" s="55"/>
      <c r="H53" s="70"/>
      <c r="I53" s="70"/>
      <c r="J53" s="54"/>
      <c r="K53" s="55"/>
    </row>
    <row r="54" spans="1:11" ht="18.75">
      <c r="A54" s="55"/>
      <c r="B54" s="55"/>
      <c r="C54" s="55"/>
      <c r="D54" s="55"/>
      <c r="E54" s="55"/>
      <c r="F54" s="55"/>
      <c r="G54" s="55"/>
      <c r="H54" s="70"/>
      <c r="I54" s="70"/>
      <c r="J54" s="54"/>
      <c r="K54" s="55"/>
    </row>
    <row r="55" spans="1:11" ht="18.75">
      <c r="A55" s="55"/>
      <c r="B55" s="55"/>
      <c r="C55" s="55"/>
      <c r="D55" s="55"/>
      <c r="E55" s="55"/>
      <c r="F55" s="55"/>
      <c r="G55" s="55"/>
      <c r="H55" s="70"/>
      <c r="I55" s="70"/>
      <c r="J55" s="54"/>
      <c r="K55" s="55"/>
    </row>
    <row r="56" spans="1:11" ht="18.75">
      <c r="A56" s="55"/>
      <c r="B56" s="55"/>
      <c r="C56" s="55"/>
      <c r="D56" s="55"/>
      <c r="E56" s="55"/>
      <c r="F56" s="55"/>
      <c r="G56" s="55"/>
      <c r="H56" s="70"/>
      <c r="I56" s="70"/>
      <c r="J56" s="54"/>
      <c r="K56" s="55"/>
    </row>
    <row r="57" spans="1:11" ht="18.75">
      <c r="A57" s="55"/>
      <c r="B57" s="55"/>
      <c r="C57" s="55"/>
      <c r="D57" s="55"/>
      <c r="E57" s="55"/>
      <c r="F57" s="55"/>
      <c r="G57" s="55"/>
      <c r="H57" s="70"/>
      <c r="I57" s="70"/>
      <c r="J57" s="54"/>
      <c r="K57" s="55"/>
    </row>
    <row r="58" spans="1:11" ht="18.75">
      <c r="A58" s="55"/>
      <c r="B58" s="55"/>
      <c r="C58" s="55"/>
      <c r="D58" s="55"/>
      <c r="E58" s="55"/>
      <c r="F58" s="55"/>
      <c r="G58" s="55"/>
      <c r="H58" s="70"/>
      <c r="I58" s="70"/>
      <c r="J58" s="54"/>
      <c r="K58" s="55"/>
    </row>
    <row r="59" spans="1:11" ht="18.75">
      <c r="A59" s="55"/>
      <c r="B59" s="55"/>
      <c r="C59" s="55"/>
      <c r="D59" s="55"/>
      <c r="E59" s="55"/>
      <c r="F59" s="55"/>
      <c r="G59" s="55"/>
      <c r="H59" s="70"/>
      <c r="I59" s="70"/>
      <c r="J59" s="54"/>
      <c r="K59" s="55"/>
    </row>
    <row r="60" spans="1:11" ht="18.75">
      <c r="A60" s="55"/>
      <c r="B60" s="55"/>
      <c r="C60" s="55"/>
      <c r="D60" s="55"/>
      <c r="E60" s="55"/>
      <c r="F60" s="55"/>
      <c r="G60" s="55"/>
      <c r="H60" s="70"/>
      <c r="I60" s="70"/>
      <c r="J60" s="54"/>
      <c r="K60" s="55"/>
    </row>
    <row r="61" spans="1:11" ht="18.75">
      <c r="A61" s="55"/>
      <c r="B61" s="55"/>
      <c r="C61" s="55"/>
      <c r="D61" s="55"/>
      <c r="E61" s="55"/>
      <c r="F61" s="55"/>
      <c r="G61" s="55"/>
      <c r="H61" s="70"/>
      <c r="I61" s="70"/>
      <c r="J61" s="54"/>
      <c r="K61" s="55"/>
    </row>
    <row r="62" spans="1:11" ht="18.75">
      <c r="A62" s="55"/>
      <c r="B62" s="55"/>
      <c r="C62" s="55"/>
      <c r="D62" s="55"/>
      <c r="E62" s="55"/>
      <c r="F62" s="55"/>
      <c r="G62" s="55"/>
      <c r="H62" s="70"/>
      <c r="I62" s="70"/>
      <c r="J62" s="54"/>
      <c r="K62" s="55"/>
    </row>
    <row r="63" spans="1:11" ht="18.75">
      <c r="A63" s="55"/>
      <c r="B63" s="55"/>
      <c r="C63" s="55"/>
      <c r="D63" s="55"/>
      <c r="E63" s="55"/>
      <c r="F63" s="55"/>
      <c r="G63" s="55"/>
      <c r="H63" s="70"/>
      <c r="I63" s="70"/>
      <c r="J63" s="54"/>
      <c r="K63" s="55"/>
    </row>
    <row r="64" spans="1:11" ht="18.75">
      <c r="A64" s="55"/>
      <c r="B64" s="55"/>
      <c r="C64" s="55"/>
      <c r="D64" s="55"/>
      <c r="E64" s="55"/>
      <c r="F64" s="55"/>
      <c r="G64" s="55"/>
      <c r="H64" s="70"/>
      <c r="I64" s="70"/>
      <c r="J64" s="54"/>
      <c r="K64" s="55"/>
    </row>
    <row r="65" spans="1:11" ht="18.75">
      <c r="A65" s="55"/>
      <c r="B65" s="55"/>
      <c r="C65" s="55"/>
      <c r="D65" s="55"/>
      <c r="E65" s="55"/>
      <c r="F65" s="55"/>
      <c r="G65" s="55"/>
      <c r="H65" s="70"/>
      <c r="I65" s="70"/>
      <c r="J65" s="54"/>
      <c r="K65" s="55"/>
    </row>
    <row r="66" spans="1:11" ht="18.75">
      <c r="A66" s="55"/>
      <c r="B66" s="55"/>
      <c r="C66" s="55"/>
      <c r="D66" s="55"/>
      <c r="E66" s="55"/>
      <c r="F66" s="55"/>
      <c r="G66" s="55"/>
      <c r="H66" s="70"/>
      <c r="I66" s="70"/>
      <c r="J66" s="54"/>
      <c r="K66" s="55"/>
    </row>
    <row r="67" spans="1:11" ht="18.75">
      <c r="A67" s="55"/>
      <c r="B67" s="55"/>
      <c r="C67" s="55"/>
      <c r="D67" s="55"/>
      <c r="E67" s="55"/>
      <c r="F67" s="55"/>
      <c r="G67" s="55"/>
      <c r="H67" s="70"/>
      <c r="I67" s="70"/>
      <c r="J67" s="54"/>
      <c r="K67" s="55"/>
    </row>
    <row r="68" spans="1:11" ht="18.75">
      <c r="A68" s="55"/>
      <c r="B68" s="55"/>
      <c r="C68" s="55"/>
      <c r="D68" s="55"/>
      <c r="E68" s="55"/>
      <c r="F68" s="55"/>
      <c r="G68" s="55"/>
      <c r="H68" s="70"/>
      <c r="I68" s="70"/>
      <c r="J68" s="54"/>
      <c r="K68" s="55"/>
    </row>
    <row r="69" spans="1:11" ht="18.75">
      <c r="A69" s="55"/>
      <c r="B69" s="55"/>
      <c r="C69" s="55"/>
      <c r="D69" s="55"/>
      <c r="E69" s="55"/>
      <c r="F69" s="55"/>
      <c r="G69" s="55"/>
      <c r="H69" s="70"/>
      <c r="I69" s="70"/>
      <c r="J69" s="54"/>
      <c r="K69" s="55"/>
    </row>
    <row r="70" spans="1:11" ht="18.75">
      <c r="A70" s="55"/>
      <c r="B70" s="55"/>
      <c r="C70" s="55"/>
      <c r="D70" s="55"/>
      <c r="E70" s="55"/>
      <c r="F70" s="55"/>
      <c r="G70" s="55"/>
      <c r="H70" s="70"/>
      <c r="I70" s="70"/>
      <c r="J70" s="54"/>
      <c r="K70" s="55"/>
    </row>
    <row r="71" spans="1:11" ht="18.75">
      <c r="A71" s="55"/>
      <c r="B71" s="55"/>
      <c r="C71" s="55"/>
      <c r="D71" s="55"/>
      <c r="E71" s="55"/>
      <c r="F71" s="55"/>
      <c r="G71" s="55"/>
      <c r="H71" s="70"/>
      <c r="I71" s="70"/>
      <c r="J71" s="54"/>
      <c r="K71" s="55"/>
    </row>
    <row r="72" spans="1:11" ht="18.75">
      <c r="A72" s="55"/>
      <c r="B72" s="55"/>
      <c r="C72" s="55"/>
      <c r="D72" s="55"/>
      <c r="E72" s="55"/>
      <c r="F72" s="55"/>
      <c r="G72" s="55"/>
      <c r="H72" s="70"/>
      <c r="I72" s="70"/>
      <c r="J72" s="54"/>
      <c r="K72" s="55"/>
    </row>
    <row r="73" spans="1:11" ht="18.75">
      <c r="A73" s="55"/>
      <c r="B73" s="55"/>
      <c r="C73" s="55"/>
      <c r="D73" s="55"/>
      <c r="E73" s="55"/>
      <c r="F73" s="55"/>
      <c r="G73" s="55"/>
      <c r="H73" s="70"/>
      <c r="I73" s="70"/>
      <c r="J73" s="54"/>
      <c r="K73" s="55"/>
    </row>
    <row r="74" spans="1:11" ht="18.75">
      <c r="A74" s="55"/>
      <c r="B74" s="55"/>
      <c r="C74" s="55"/>
      <c r="D74" s="55"/>
      <c r="E74" s="55"/>
      <c r="F74" s="55"/>
      <c r="G74" s="55"/>
      <c r="H74" s="70"/>
      <c r="I74" s="70"/>
      <c r="J74" s="54"/>
      <c r="K74" s="55"/>
    </row>
    <row r="75" spans="1:11" ht="18.75">
      <c r="A75" s="55"/>
      <c r="B75" s="55"/>
      <c r="C75" s="55"/>
      <c r="D75" s="55"/>
      <c r="E75" s="55"/>
      <c r="F75" s="55"/>
      <c r="G75" s="55"/>
      <c r="H75" s="70"/>
      <c r="I75" s="70"/>
      <c r="J75" s="54"/>
      <c r="K75" s="55"/>
    </row>
    <row r="76" spans="1:11" ht="18.75">
      <c r="A76" s="55"/>
      <c r="B76" s="55"/>
      <c r="C76" s="55"/>
      <c r="D76" s="55"/>
      <c r="E76" s="55"/>
      <c r="F76" s="55"/>
      <c r="G76" s="55"/>
      <c r="H76" s="70"/>
      <c r="I76" s="70"/>
      <c r="J76" s="54"/>
      <c r="K76" s="55"/>
    </row>
    <row r="77" spans="1:11" ht="18.75">
      <c r="A77" s="55"/>
      <c r="B77" s="55"/>
      <c r="C77" s="55"/>
      <c r="D77" s="55"/>
      <c r="E77" s="55"/>
      <c r="F77" s="55"/>
      <c r="G77" s="55"/>
      <c r="H77" s="70"/>
      <c r="I77" s="70"/>
      <c r="J77" s="54"/>
      <c r="K77" s="55"/>
    </row>
    <row r="78" spans="1:11" ht="18.75">
      <c r="A78" s="55"/>
      <c r="B78" s="55"/>
      <c r="C78" s="55"/>
      <c r="D78" s="55"/>
      <c r="E78" s="55"/>
      <c r="F78" s="55"/>
      <c r="G78" s="55"/>
      <c r="H78" s="70"/>
      <c r="I78" s="70"/>
      <c r="J78" s="54"/>
      <c r="K78" s="55"/>
    </row>
    <row r="79" spans="1:11" ht="18.75">
      <c r="A79" s="55"/>
      <c r="B79" s="55"/>
      <c r="C79" s="55"/>
      <c r="D79" s="55"/>
      <c r="E79" s="55"/>
      <c r="F79" s="55"/>
      <c r="G79" s="55"/>
      <c r="H79" s="70"/>
      <c r="I79" s="70"/>
      <c r="J79" s="54"/>
      <c r="K79" s="55"/>
    </row>
    <row r="80" spans="1:11" ht="18.75">
      <c r="A80" s="55"/>
      <c r="B80" s="55"/>
      <c r="C80" s="55"/>
      <c r="D80" s="55"/>
      <c r="E80" s="55"/>
      <c r="F80" s="55"/>
      <c r="G80" s="55"/>
      <c r="H80" s="70"/>
      <c r="I80" s="70"/>
      <c r="J80" s="54"/>
      <c r="K80" s="55"/>
    </row>
    <row r="81" spans="1:11" ht="18.75">
      <c r="A81" s="55"/>
      <c r="B81" s="55"/>
      <c r="C81" s="55"/>
      <c r="D81" s="55"/>
      <c r="E81" s="55"/>
      <c r="F81" s="55"/>
      <c r="G81" s="55"/>
      <c r="H81" s="70"/>
      <c r="I81" s="70"/>
      <c r="J81" s="54"/>
      <c r="K81" s="55"/>
    </row>
    <row r="82" spans="1:11" ht="18.75">
      <c r="A82" s="55"/>
      <c r="B82" s="55"/>
      <c r="C82" s="55"/>
      <c r="D82" s="55"/>
      <c r="E82" s="55"/>
      <c r="F82" s="55"/>
      <c r="G82" s="55"/>
      <c r="H82" s="70"/>
      <c r="I82" s="70"/>
      <c r="J82" s="54"/>
      <c r="K82" s="55"/>
    </row>
    <row r="83" spans="1:11" ht="18.75">
      <c r="A83" s="55"/>
      <c r="B83" s="55"/>
      <c r="C83" s="55"/>
      <c r="D83" s="55"/>
      <c r="E83" s="55"/>
      <c r="F83" s="55"/>
      <c r="G83" s="55"/>
      <c r="H83" s="70"/>
      <c r="I83" s="70"/>
      <c r="J83" s="54"/>
      <c r="K83" s="55"/>
    </row>
    <row r="84" spans="1:11" ht="18.75">
      <c r="A84" s="55"/>
      <c r="B84" s="55"/>
      <c r="C84" s="55"/>
      <c r="D84" s="55"/>
      <c r="E84" s="55"/>
      <c r="F84" s="55"/>
      <c r="G84" s="55"/>
      <c r="H84" s="70"/>
      <c r="I84" s="70"/>
      <c r="J84" s="54"/>
      <c r="K84" s="55"/>
    </row>
    <row r="85" spans="1:11" ht="18.75">
      <c r="A85" s="55"/>
      <c r="B85" s="55"/>
      <c r="C85" s="55"/>
      <c r="D85" s="55"/>
      <c r="E85" s="55"/>
      <c r="F85" s="55"/>
      <c r="G85" s="55"/>
      <c r="H85" s="70"/>
      <c r="I85" s="70"/>
      <c r="J85" s="54"/>
      <c r="K85" s="55"/>
    </row>
    <row r="86" spans="1:11" ht="18.75">
      <c r="A86" s="55"/>
      <c r="B86" s="55"/>
      <c r="C86" s="55"/>
      <c r="D86" s="55"/>
      <c r="E86" s="55"/>
      <c r="F86" s="55"/>
      <c r="G86" s="55"/>
      <c r="H86" s="70"/>
      <c r="I86" s="70"/>
      <c r="J86" s="54"/>
      <c r="K86" s="55"/>
    </row>
    <row r="87" spans="1:11" ht="18.75">
      <c r="A87" s="55"/>
      <c r="B87" s="55"/>
      <c r="C87" s="55"/>
      <c r="D87" s="55"/>
      <c r="E87" s="55"/>
      <c r="F87" s="55"/>
      <c r="G87" s="55"/>
      <c r="H87" s="70"/>
      <c r="I87" s="70"/>
      <c r="J87" s="54"/>
      <c r="K87" s="55"/>
    </row>
    <row r="88" spans="1:11" ht="18.75">
      <c r="A88" s="55"/>
      <c r="B88" s="55"/>
      <c r="C88" s="55"/>
      <c r="D88" s="55"/>
      <c r="E88" s="55"/>
      <c r="F88" s="55"/>
      <c r="G88" s="55"/>
      <c r="H88" s="70"/>
      <c r="I88" s="70"/>
      <c r="J88" s="54"/>
      <c r="K88" s="55"/>
    </row>
    <row r="89" spans="1:11" ht="18.75">
      <c r="A89" s="55"/>
      <c r="B89" s="55"/>
      <c r="C89" s="55"/>
      <c r="D89" s="55"/>
      <c r="E89" s="55"/>
      <c r="F89" s="55"/>
      <c r="G89" s="55"/>
      <c r="H89" s="70"/>
      <c r="I89" s="70"/>
      <c r="J89" s="54"/>
      <c r="K89" s="55"/>
    </row>
    <row r="90" spans="1:11" ht="18.75">
      <c r="A90" s="55"/>
      <c r="B90" s="55"/>
      <c r="C90" s="55"/>
      <c r="D90" s="55"/>
      <c r="E90" s="55"/>
      <c r="F90" s="55"/>
      <c r="G90" s="55"/>
      <c r="H90" s="70"/>
      <c r="I90" s="70"/>
      <c r="J90" s="54"/>
      <c r="K90" s="55"/>
    </row>
    <row r="91" spans="1:11" ht="18.75">
      <c r="A91" s="55"/>
      <c r="B91" s="55"/>
      <c r="C91" s="55"/>
      <c r="D91" s="55"/>
      <c r="E91" s="55"/>
      <c r="F91" s="55"/>
      <c r="G91" s="55"/>
      <c r="H91" s="70"/>
      <c r="I91" s="70"/>
      <c r="J91" s="54"/>
      <c r="K91" s="55"/>
    </row>
    <row r="92" spans="1:11" ht="18.75">
      <c r="A92" s="55"/>
      <c r="B92" s="55"/>
      <c r="C92" s="55"/>
      <c r="D92" s="55"/>
      <c r="E92" s="55"/>
      <c r="F92" s="55"/>
      <c r="G92" s="55"/>
      <c r="H92" s="70"/>
      <c r="I92" s="70"/>
      <c r="J92" s="54"/>
      <c r="K92" s="55"/>
    </row>
    <row r="93" spans="1:11" ht="18.75">
      <c r="A93" s="55"/>
      <c r="B93" s="55"/>
      <c r="C93" s="55"/>
      <c r="D93" s="55"/>
      <c r="E93" s="55"/>
      <c r="F93" s="55"/>
      <c r="G93" s="55"/>
      <c r="H93" s="70"/>
      <c r="I93" s="70"/>
      <c r="J93" s="54"/>
      <c r="K93" s="55"/>
    </row>
    <row r="94" spans="1:11" ht="18.75">
      <c r="A94" s="55"/>
      <c r="B94" s="55"/>
      <c r="C94" s="55"/>
      <c r="D94" s="55"/>
      <c r="E94" s="55"/>
      <c r="F94" s="55"/>
      <c r="G94" s="55"/>
      <c r="H94" s="70"/>
      <c r="I94" s="70"/>
      <c r="J94" s="54"/>
      <c r="K94" s="55"/>
    </row>
    <row r="95" spans="1:11" ht="18.75">
      <c r="A95" s="55"/>
      <c r="B95" s="55"/>
      <c r="C95" s="55"/>
      <c r="D95" s="55"/>
      <c r="E95" s="55"/>
      <c r="F95" s="55"/>
      <c r="G95" s="55"/>
      <c r="H95" s="70"/>
      <c r="I95" s="70"/>
      <c r="J95" s="54"/>
      <c r="K95" s="55"/>
    </row>
    <row r="96" spans="1:11" ht="18.75">
      <c r="A96" s="55"/>
      <c r="B96" s="55"/>
      <c r="C96" s="55"/>
      <c r="D96" s="55"/>
      <c r="E96" s="55"/>
      <c r="F96" s="55"/>
      <c r="G96" s="55"/>
      <c r="H96" s="70"/>
      <c r="I96" s="70"/>
      <c r="J96" s="54"/>
      <c r="K96" s="55"/>
    </row>
    <row r="97" spans="1:11" ht="18.75">
      <c r="A97" s="55"/>
      <c r="B97" s="55"/>
      <c r="C97" s="55"/>
      <c r="D97" s="55"/>
      <c r="E97" s="55"/>
      <c r="F97" s="55"/>
      <c r="G97" s="55"/>
      <c r="H97" s="70"/>
      <c r="I97" s="70"/>
      <c r="J97" s="54"/>
      <c r="K97" s="55"/>
    </row>
    <row r="98" spans="1:11" ht="18.75">
      <c r="A98" s="55"/>
      <c r="B98" s="55"/>
      <c r="C98" s="55"/>
      <c r="D98" s="55"/>
      <c r="E98" s="55"/>
      <c r="F98" s="55"/>
      <c r="G98" s="55"/>
      <c r="H98" s="70"/>
      <c r="I98" s="70"/>
      <c r="J98" s="54"/>
      <c r="K98" s="55"/>
    </row>
    <row r="99" spans="1:11" ht="18.75">
      <c r="A99" s="55"/>
      <c r="B99" s="55"/>
      <c r="C99" s="55"/>
      <c r="D99" s="55"/>
      <c r="E99" s="55"/>
      <c r="F99" s="55"/>
      <c r="G99" s="55"/>
      <c r="H99" s="70"/>
      <c r="I99" s="70"/>
      <c r="J99" s="54"/>
      <c r="K99" s="55"/>
    </row>
    <row r="100" spans="1:11" ht="18.75">
      <c r="A100" s="55"/>
      <c r="B100" s="55"/>
      <c r="C100" s="55"/>
      <c r="D100" s="55"/>
      <c r="E100" s="55"/>
      <c r="F100" s="55"/>
      <c r="G100" s="55"/>
      <c r="H100" s="70"/>
      <c r="I100" s="70"/>
      <c r="J100" s="54"/>
      <c r="K100" s="55"/>
    </row>
    <row r="101" spans="1:11" ht="18.75">
      <c r="A101" s="55"/>
      <c r="B101" s="55"/>
      <c r="C101" s="55"/>
      <c r="D101" s="55"/>
      <c r="E101" s="55"/>
      <c r="F101" s="55"/>
      <c r="G101" s="55"/>
      <c r="H101" s="70"/>
      <c r="I101" s="70"/>
      <c r="J101" s="54"/>
      <c r="K101" s="55"/>
    </row>
    <row r="102" spans="1:11" ht="18.75">
      <c r="A102" s="55"/>
      <c r="B102" s="55"/>
      <c r="C102" s="55"/>
      <c r="D102" s="55"/>
      <c r="E102" s="55"/>
      <c r="F102" s="55"/>
      <c r="G102" s="55"/>
      <c r="H102" s="70"/>
      <c r="I102" s="70"/>
      <c r="J102" s="54"/>
      <c r="K102" s="55"/>
    </row>
    <row r="103" spans="1:11" ht="18.75">
      <c r="A103" s="55"/>
      <c r="B103" s="55"/>
      <c r="C103" s="55"/>
      <c r="D103" s="55"/>
      <c r="E103" s="55"/>
      <c r="F103" s="55"/>
      <c r="G103" s="55"/>
      <c r="H103" s="70"/>
      <c r="I103" s="70"/>
      <c r="J103" s="54"/>
      <c r="K103" s="55"/>
    </row>
    <row r="104" spans="1:11" ht="18.75">
      <c r="A104" s="55"/>
      <c r="B104" s="55"/>
      <c r="C104" s="55"/>
      <c r="D104" s="55"/>
      <c r="E104" s="55"/>
      <c r="F104" s="55"/>
      <c r="G104" s="55"/>
      <c r="H104" s="70"/>
      <c r="I104" s="70"/>
      <c r="J104" s="54"/>
      <c r="K104" s="55"/>
    </row>
    <row r="105" spans="1:11" ht="18.75">
      <c r="A105" s="55"/>
      <c r="B105" s="55"/>
      <c r="C105" s="55"/>
      <c r="D105" s="55"/>
      <c r="E105" s="55"/>
      <c r="F105" s="55"/>
      <c r="G105" s="55"/>
      <c r="H105" s="70"/>
      <c r="I105" s="70"/>
      <c r="J105" s="54"/>
      <c r="K105" s="55"/>
    </row>
  </sheetData>
  <sheetProtection/>
  <mergeCells count="11">
    <mergeCell ref="E25:F25"/>
    <mergeCell ref="E26:F26"/>
    <mergeCell ref="E27:F27"/>
    <mergeCell ref="A2:K2"/>
    <mergeCell ref="A11:A12"/>
    <mergeCell ref="B11:F12"/>
    <mergeCell ref="G11:G12"/>
    <mergeCell ref="H11:H12"/>
    <mergeCell ref="I11:I12"/>
    <mergeCell ref="J11:J12"/>
    <mergeCell ref="K11:K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0">
      <selection activeCell="J28" sqref="J28"/>
    </sheetView>
  </sheetViews>
  <sheetFormatPr defaultColWidth="9.140625" defaultRowHeight="21.75"/>
  <cols>
    <col min="1" max="1" width="8.28125" style="167" customWidth="1"/>
    <col min="2" max="2" width="5.140625" style="167" customWidth="1"/>
    <col min="3" max="3" width="39.7109375" style="167" customWidth="1"/>
    <col min="4" max="4" width="6.8515625" style="172" customWidth="1"/>
    <col min="5" max="5" width="10.421875" style="173" bestFit="1" customWidth="1"/>
    <col min="6" max="6" width="6.00390625" style="172" bestFit="1" customWidth="1"/>
    <col min="7" max="7" width="13.8515625" style="173" bestFit="1" customWidth="1"/>
    <col min="8" max="8" width="14.00390625" style="173" bestFit="1" customWidth="1"/>
    <col min="9" max="9" width="13.8515625" style="173" bestFit="1" customWidth="1"/>
    <col min="10" max="10" width="13.140625" style="173" bestFit="1" customWidth="1"/>
    <col min="11" max="11" width="16.421875" style="173" customWidth="1"/>
    <col min="12" max="12" width="15.7109375" style="174" customWidth="1"/>
    <col min="13" max="13" width="11.7109375" style="167" bestFit="1" customWidth="1"/>
    <col min="14" max="14" width="9.140625" style="167" customWidth="1"/>
    <col min="15" max="15" width="10.00390625" style="167" bestFit="1" customWidth="1"/>
    <col min="16" max="16384" width="9.140625" style="167" customWidth="1"/>
  </cols>
  <sheetData>
    <row r="1" spans="1:12" s="124" customFormat="1" ht="16.5" customHeight="1">
      <c r="A1" s="251" t="s">
        <v>100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s="124" customFormat="1" ht="16.5" customHeight="1">
      <c r="A2" s="125" t="s">
        <v>63</v>
      </c>
      <c r="B2" s="125"/>
      <c r="C2" s="205"/>
      <c r="D2" s="205"/>
      <c r="E2" s="206"/>
      <c r="F2" s="207"/>
      <c r="G2" s="206"/>
      <c r="H2" s="208"/>
      <c r="I2" s="127"/>
      <c r="J2" s="128"/>
      <c r="K2" s="128"/>
      <c r="L2" s="129"/>
    </row>
    <row r="3" spans="1:12" s="124" customFormat="1" ht="16.5" customHeight="1">
      <c r="A3" s="125" t="s">
        <v>64</v>
      </c>
      <c r="B3" s="125"/>
      <c r="C3" s="205"/>
      <c r="D3" s="205"/>
      <c r="E3" s="206"/>
      <c r="F3" s="209"/>
      <c r="G3" s="126" t="s">
        <v>66</v>
      </c>
      <c r="H3" s="127"/>
      <c r="I3" s="127"/>
      <c r="J3" s="131"/>
      <c r="K3" s="131"/>
      <c r="L3" s="129"/>
    </row>
    <row r="4" spans="1:12" s="124" customFormat="1" ht="16.5" customHeight="1">
      <c r="A4" s="125" t="s">
        <v>101</v>
      </c>
      <c r="B4" s="125"/>
      <c r="C4" s="125"/>
      <c r="D4" s="125" t="s">
        <v>146</v>
      </c>
      <c r="E4" s="131"/>
      <c r="F4" s="130"/>
      <c r="G4" s="131"/>
      <c r="H4" s="127"/>
      <c r="I4" s="127"/>
      <c r="J4" s="131"/>
      <c r="K4" s="131"/>
      <c r="L4" s="129"/>
    </row>
    <row r="5" spans="1:12" s="124" customFormat="1" ht="16.5" customHeight="1">
      <c r="A5" s="125" t="s">
        <v>87</v>
      </c>
      <c r="B5" s="125"/>
      <c r="C5" s="125"/>
      <c r="D5" s="125"/>
      <c r="E5" s="126"/>
      <c r="F5" s="132"/>
      <c r="G5" s="131"/>
      <c r="H5" s="127"/>
      <c r="I5" s="127"/>
      <c r="J5" s="131"/>
      <c r="K5" s="131"/>
      <c r="L5" s="129"/>
    </row>
    <row r="6" spans="1:12" s="124" customFormat="1" ht="16.5" customHeight="1" thickBot="1">
      <c r="A6" s="133" t="s">
        <v>102</v>
      </c>
      <c r="B6" s="133"/>
      <c r="C6" s="134" t="s">
        <v>103</v>
      </c>
      <c r="D6" s="123"/>
      <c r="E6" s="135"/>
      <c r="F6" s="123"/>
      <c r="G6" s="135"/>
      <c r="H6" s="136"/>
      <c r="I6" s="137"/>
      <c r="J6" s="137"/>
      <c r="K6" s="137"/>
      <c r="L6" s="138" t="s">
        <v>22</v>
      </c>
    </row>
    <row r="7" spans="1:12" s="139" customFormat="1" ht="16.5" customHeight="1" thickTop="1">
      <c r="A7" s="252" t="s">
        <v>12</v>
      </c>
      <c r="B7" s="254" t="s">
        <v>4</v>
      </c>
      <c r="C7" s="254"/>
      <c r="D7" s="252" t="s">
        <v>104</v>
      </c>
      <c r="E7" s="256" t="s">
        <v>5</v>
      </c>
      <c r="F7" s="254" t="s">
        <v>13</v>
      </c>
      <c r="G7" s="244" t="s">
        <v>105</v>
      </c>
      <c r="H7" s="244"/>
      <c r="I7" s="244" t="s">
        <v>106</v>
      </c>
      <c r="J7" s="244"/>
      <c r="K7" s="245" t="s">
        <v>107</v>
      </c>
      <c r="L7" s="245" t="s">
        <v>2</v>
      </c>
    </row>
    <row r="8" spans="1:12" s="139" customFormat="1" ht="16.5" customHeight="1" thickBot="1">
      <c r="A8" s="253"/>
      <c r="B8" s="255"/>
      <c r="C8" s="255"/>
      <c r="D8" s="253"/>
      <c r="E8" s="246"/>
      <c r="F8" s="255"/>
      <c r="G8" s="140" t="s">
        <v>6</v>
      </c>
      <c r="H8" s="140" t="s">
        <v>26</v>
      </c>
      <c r="I8" s="140" t="s">
        <v>6</v>
      </c>
      <c r="J8" s="140" t="s">
        <v>26</v>
      </c>
      <c r="K8" s="246"/>
      <c r="L8" s="247"/>
    </row>
    <row r="9" spans="1:12" s="139" customFormat="1" ht="16.5" customHeight="1" thickTop="1">
      <c r="A9" s="141">
        <v>1</v>
      </c>
      <c r="B9" s="142"/>
      <c r="C9" s="143"/>
      <c r="D9" s="141"/>
      <c r="E9" s="144"/>
      <c r="F9" s="145"/>
      <c r="G9" s="144"/>
      <c r="H9" s="144"/>
      <c r="I9" s="144"/>
      <c r="J9" s="144"/>
      <c r="K9" s="144"/>
      <c r="L9" s="146"/>
    </row>
    <row r="10" spans="1:13" s="124" customFormat="1" ht="16.5" customHeight="1">
      <c r="A10" s="147"/>
      <c r="B10" s="148" t="s">
        <v>108</v>
      </c>
      <c r="C10" s="149"/>
      <c r="D10" s="150"/>
      <c r="E10" s="151"/>
      <c r="F10" s="152"/>
      <c r="G10" s="153"/>
      <c r="H10" s="153"/>
      <c r="I10" s="153"/>
      <c r="J10" s="153"/>
      <c r="K10" s="153"/>
      <c r="L10" s="154"/>
      <c r="M10" s="155"/>
    </row>
    <row r="11" spans="1:13" s="124" customFormat="1" ht="16.5" customHeight="1">
      <c r="A11" s="147">
        <v>1.1</v>
      </c>
      <c r="B11" s="156" t="s">
        <v>109</v>
      </c>
      <c r="C11" s="149"/>
      <c r="D11" s="150"/>
      <c r="E11" s="151"/>
      <c r="F11" s="152" t="s">
        <v>110</v>
      </c>
      <c r="G11" s="153"/>
      <c r="H11" s="153">
        <f>G11*E11</f>
        <v>0</v>
      </c>
      <c r="I11" s="153"/>
      <c r="J11" s="153">
        <f>I11*E11</f>
        <v>0</v>
      </c>
      <c r="K11" s="153">
        <f>J11+H11</f>
        <v>0</v>
      </c>
      <c r="L11" s="154"/>
      <c r="M11" s="155"/>
    </row>
    <row r="12" spans="1:13" s="124" customFormat="1" ht="16.5" customHeight="1">
      <c r="A12" s="147">
        <v>1.2</v>
      </c>
      <c r="B12" s="156" t="s">
        <v>111</v>
      </c>
      <c r="C12" s="149"/>
      <c r="D12" s="150"/>
      <c r="E12" s="151"/>
      <c r="F12" s="152" t="s">
        <v>112</v>
      </c>
      <c r="G12" s="153"/>
      <c r="H12" s="153">
        <f>G12*E12</f>
        <v>0</v>
      </c>
      <c r="I12" s="153"/>
      <c r="J12" s="153">
        <f>I12*E12</f>
        <v>0</v>
      </c>
      <c r="K12" s="153">
        <f>J12+H12</f>
        <v>0</v>
      </c>
      <c r="L12" s="154"/>
      <c r="M12" s="155"/>
    </row>
    <row r="13" spans="1:13" s="124" customFormat="1" ht="16.5" customHeight="1">
      <c r="A13" s="147">
        <v>2.2</v>
      </c>
      <c r="B13" s="156" t="s">
        <v>113</v>
      </c>
      <c r="C13" s="149"/>
      <c r="D13" s="150"/>
      <c r="E13" s="151"/>
      <c r="F13" s="152" t="s">
        <v>110</v>
      </c>
      <c r="G13" s="153"/>
      <c r="H13" s="153">
        <f>G13*E13</f>
        <v>0</v>
      </c>
      <c r="I13" s="153"/>
      <c r="J13" s="153">
        <f>I13*E13</f>
        <v>0</v>
      </c>
      <c r="K13" s="153">
        <f>J13+H13</f>
        <v>0</v>
      </c>
      <c r="L13" s="154"/>
      <c r="M13" s="155"/>
    </row>
    <row r="14" spans="1:13" s="139" customFormat="1" ht="16.5" customHeight="1">
      <c r="A14" s="157"/>
      <c r="B14" s="148" t="s">
        <v>114</v>
      </c>
      <c r="C14" s="158"/>
      <c r="D14" s="159"/>
      <c r="E14" s="160"/>
      <c r="F14" s="161"/>
      <c r="G14" s="162"/>
      <c r="H14" s="162"/>
      <c r="I14" s="162"/>
      <c r="J14" s="162"/>
      <c r="K14" s="162"/>
      <c r="L14" s="163"/>
      <c r="M14" s="138"/>
    </row>
    <row r="15" spans="1:13" s="139" customFormat="1" ht="16.5" customHeight="1">
      <c r="A15" s="157"/>
      <c r="B15" s="148" t="s">
        <v>115</v>
      </c>
      <c r="C15" s="158"/>
      <c r="D15" s="159"/>
      <c r="E15" s="160"/>
      <c r="F15" s="161"/>
      <c r="G15" s="162"/>
      <c r="H15" s="162"/>
      <c r="I15" s="162"/>
      <c r="J15" s="162"/>
      <c r="K15" s="162"/>
      <c r="L15" s="163"/>
      <c r="M15" s="138"/>
    </row>
    <row r="16" spans="1:13" s="124" customFormat="1" ht="16.5" customHeight="1">
      <c r="A16" s="147">
        <v>1.5</v>
      </c>
      <c r="B16" s="156" t="s">
        <v>116</v>
      </c>
      <c r="C16" s="149"/>
      <c r="D16" s="150"/>
      <c r="E16" s="151"/>
      <c r="F16" s="152" t="s">
        <v>110</v>
      </c>
      <c r="G16" s="153"/>
      <c r="H16" s="153">
        <f>G16*E16</f>
        <v>0</v>
      </c>
      <c r="I16" s="153"/>
      <c r="J16" s="153">
        <f>I16*E16</f>
        <v>0</v>
      </c>
      <c r="K16" s="153">
        <f>J16+H16</f>
        <v>0</v>
      </c>
      <c r="L16" s="154"/>
      <c r="M16" s="155"/>
    </row>
    <row r="17" spans="1:13" s="124" customFormat="1" ht="16.5" customHeight="1">
      <c r="A17" s="147">
        <v>2.5</v>
      </c>
      <c r="B17" s="156" t="s">
        <v>117</v>
      </c>
      <c r="C17" s="149"/>
      <c r="D17" s="150"/>
      <c r="E17" s="151"/>
      <c r="F17" s="152" t="s">
        <v>110</v>
      </c>
      <c r="G17" s="153"/>
      <c r="H17" s="153">
        <f>G17*E17</f>
        <v>0</v>
      </c>
      <c r="I17" s="153"/>
      <c r="J17" s="153">
        <f>I17*E17</f>
        <v>0</v>
      </c>
      <c r="K17" s="153">
        <f>J17+H17</f>
        <v>0</v>
      </c>
      <c r="L17" s="154"/>
      <c r="M17" s="155"/>
    </row>
    <row r="18" spans="1:13" s="139" customFormat="1" ht="16.5" customHeight="1">
      <c r="A18" s="157"/>
      <c r="B18" s="148" t="s">
        <v>118</v>
      </c>
      <c r="C18" s="158"/>
      <c r="D18" s="159"/>
      <c r="E18" s="160"/>
      <c r="F18" s="161"/>
      <c r="G18" s="162"/>
      <c r="H18" s="162"/>
      <c r="I18" s="162"/>
      <c r="J18" s="162"/>
      <c r="K18" s="162"/>
      <c r="L18" s="163"/>
      <c r="M18" s="138"/>
    </row>
    <row r="19" spans="1:13" s="124" customFormat="1" ht="16.5" customHeight="1">
      <c r="A19" s="147">
        <v>1.5</v>
      </c>
      <c r="B19" s="156" t="s">
        <v>119</v>
      </c>
      <c r="C19" s="149"/>
      <c r="D19" s="150"/>
      <c r="E19" s="151"/>
      <c r="F19" s="152" t="s">
        <v>110</v>
      </c>
      <c r="G19" s="153"/>
      <c r="H19" s="153">
        <f>G19*E19</f>
        <v>0</v>
      </c>
      <c r="I19" s="153"/>
      <c r="J19" s="153">
        <f>I19*E19</f>
        <v>0</v>
      </c>
      <c r="K19" s="153">
        <f>J19+H19</f>
        <v>0</v>
      </c>
      <c r="L19" s="154"/>
      <c r="M19" s="155"/>
    </row>
    <row r="20" spans="1:13" s="124" customFormat="1" ht="16.5" customHeight="1">
      <c r="A20" s="147">
        <v>2.5</v>
      </c>
      <c r="B20" s="156" t="s">
        <v>120</v>
      </c>
      <c r="C20" s="149"/>
      <c r="D20" s="150"/>
      <c r="E20" s="151"/>
      <c r="F20" s="152" t="s">
        <v>110</v>
      </c>
      <c r="G20" s="153"/>
      <c r="H20" s="153">
        <f>G20*E20</f>
        <v>0</v>
      </c>
      <c r="I20" s="153"/>
      <c r="J20" s="153">
        <f>I20*E20</f>
        <v>0</v>
      </c>
      <c r="K20" s="153">
        <f>J20+H20</f>
        <v>0</v>
      </c>
      <c r="L20" s="154"/>
      <c r="M20" s="155"/>
    </row>
    <row r="21" spans="1:13" s="139" customFormat="1" ht="16.5" customHeight="1">
      <c r="A21" s="157"/>
      <c r="B21" s="148" t="s">
        <v>121</v>
      </c>
      <c r="C21" s="158"/>
      <c r="D21" s="159"/>
      <c r="E21" s="160"/>
      <c r="F21" s="161"/>
      <c r="G21" s="162"/>
      <c r="H21" s="162"/>
      <c r="I21" s="162"/>
      <c r="J21" s="162"/>
      <c r="K21" s="162"/>
      <c r="L21" s="163"/>
      <c r="M21" s="138"/>
    </row>
    <row r="22" spans="1:15" s="124" customFormat="1" ht="16.5" customHeight="1">
      <c r="A22" s="164">
        <v>1.9</v>
      </c>
      <c r="B22" s="156" t="s">
        <v>122</v>
      </c>
      <c r="C22" s="149"/>
      <c r="D22" s="150"/>
      <c r="E22" s="151"/>
      <c r="F22" s="152" t="s">
        <v>110</v>
      </c>
      <c r="G22" s="153"/>
      <c r="H22" s="153">
        <f>G22*E22</f>
        <v>0</v>
      </c>
      <c r="I22" s="153"/>
      <c r="J22" s="153">
        <f>I22*E22</f>
        <v>0</v>
      </c>
      <c r="K22" s="153">
        <f>J22+H22</f>
        <v>0</v>
      </c>
      <c r="L22" s="154"/>
      <c r="M22" s="155"/>
      <c r="O22" s="165"/>
    </row>
    <row r="23" spans="1:15" s="124" customFormat="1" ht="16.5" customHeight="1">
      <c r="A23" s="164">
        <v>2.9</v>
      </c>
      <c r="B23" s="156" t="s">
        <v>123</v>
      </c>
      <c r="C23" s="149"/>
      <c r="D23" s="150"/>
      <c r="E23" s="151"/>
      <c r="F23" s="152" t="s">
        <v>124</v>
      </c>
      <c r="G23" s="153"/>
      <c r="H23" s="153">
        <f>G23*E23</f>
        <v>0</v>
      </c>
      <c r="I23" s="153"/>
      <c r="J23" s="153">
        <f>I23*E23</f>
        <v>0</v>
      </c>
      <c r="K23" s="153">
        <f>J23+H23</f>
        <v>0</v>
      </c>
      <c r="L23" s="154"/>
      <c r="M23" s="155"/>
      <c r="O23" s="165"/>
    </row>
    <row r="24" spans="1:13" s="124" customFormat="1" ht="16.5" customHeight="1">
      <c r="A24" s="147"/>
      <c r="B24" s="148" t="s">
        <v>125</v>
      </c>
      <c r="C24" s="149"/>
      <c r="D24" s="150"/>
      <c r="E24" s="151"/>
      <c r="F24" s="152"/>
      <c r="G24" s="153"/>
      <c r="H24" s="153"/>
      <c r="I24" s="153"/>
      <c r="J24" s="153"/>
      <c r="K24" s="153"/>
      <c r="L24" s="154"/>
      <c r="M24" s="155"/>
    </row>
    <row r="25" spans="1:15" s="124" customFormat="1" ht="16.5" customHeight="1">
      <c r="A25" s="164">
        <v>1.8</v>
      </c>
      <c r="B25" s="156" t="s">
        <v>126</v>
      </c>
      <c r="C25" s="149"/>
      <c r="D25" s="150"/>
      <c r="E25" s="151"/>
      <c r="F25" s="152" t="s">
        <v>127</v>
      </c>
      <c r="G25" s="153"/>
      <c r="H25" s="153">
        <f>G25*E25</f>
        <v>0</v>
      </c>
      <c r="I25" s="153"/>
      <c r="J25" s="153">
        <f>I25*E25</f>
        <v>0</v>
      </c>
      <c r="K25" s="153">
        <f>J25+H25</f>
        <v>0</v>
      </c>
      <c r="L25" s="154"/>
      <c r="M25" s="155"/>
      <c r="O25" s="165"/>
    </row>
    <row r="26" spans="1:15" s="124" customFormat="1" ht="16.5" customHeight="1">
      <c r="A26" s="164">
        <v>2.8</v>
      </c>
      <c r="B26" s="156" t="s">
        <v>128</v>
      </c>
      <c r="C26" s="149"/>
      <c r="D26" s="150"/>
      <c r="E26" s="151"/>
      <c r="F26" s="152" t="s">
        <v>127</v>
      </c>
      <c r="G26" s="153"/>
      <c r="H26" s="153">
        <f>G26*E26</f>
        <v>0</v>
      </c>
      <c r="I26" s="153"/>
      <c r="J26" s="153">
        <f>I26*E26</f>
        <v>0</v>
      </c>
      <c r="K26" s="153">
        <f>J26+H26</f>
        <v>0</v>
      </c>
      <c r="L26" s="154"/>
      <c r="M26" s="155"/>
      <c r="O26" s="165"/>
    </row>
    <row r="27" spans="1:15" s="124" customFormat="1" ht="16.5" customHeight="1">
      <c r="A27" s="164">
        <v>3.8</v>
      </c>
      <c r="B27" s="156" t="s">
        <v>129</v>
      </c>
      <c r="C27" s="149"/>
      <c r="D27" s="150"/>
      <c r="E27" s="151"/>
      <c r="F27" s="152" t="s">
        <v>127</v>
      </c>
      <c r="G27" s="153"/>
      <c r="H27" s="153">
        <f>G27*E27</f>
        <v>0</v>
      </c>
      <c r="I27" s="153"/>
      <c r="J27" s="153">
        <f>I27*E27</f>
        <v>0</v>
      </c>
      <c r="K27" s="153">
        <f>J27+H27</f>
        <v>0</v>
      </c>
      <c r="L27" s="154"/>
      <c r="M27" s="155"/>
      <c r="O27" s="165"/>
    </row>
    <row r="28" spans="1:15" s="124" customFormat="1" ht="16.5" customHeight="1">
      <c r="A28" s="164">
        <v>4.8</v>
      </c>
      <c r="B28" s="156" t="s">
        <v>130</v>
      </c>
      <c r="C28" s="149"/>
      <c r="D28" s="150"/>
      <c r="E28" s="151"/>
      <c r="F28" s="152" t="s">
        <v>127</v>
      </c>
      <c r="G28" s="153"/>
      <c r="H28" s="153">
        <f>G28*E28</f>
        <v>0</v>
      </c>
      <c r="I28" s="153"/>
      <c r="J28" s="153">
        <f>I28*E28</f>
        <v>0</v>
      </c>
      <c r="K28" s="153">
        <f>J28+H28</f>
        <v>0</v>
      </c>
      <c r="L28" s="154"/>
      <c r="M28" s="155"/>
      <c r="O28" s="165"/>
    </row>
    <row r="29" spans="1:15" s="124" customFormat="1" ht="16.5" customHeight="1">
      <c r="A29" s="164"/>
      <c r="B29" s="156"/>
      <c r="C29" s="149"/>
      <c r="D29" s="150"/>
      <c r="E29" s="151"/>
      <c r="F29" s="152"/>
      <c r="G29" s="153"/>
      <c r="H29" s="153"/>
      <c r="I29" s="153"/>
      <c r="J29" s="153"/>
      <c r="K29" s="153"/>
      <c r="L29" s="154"/>
      <c r="M29" s="155"/>
      <c r="O29" s="165"/>
    </row>
    <row r="30" spans="1:15" s="124" customFormat="1" ht="16.5" customHeight="1">
      <c r="A30" s="164"/>
      <c r="B30" s="156"/>
      <c r="C30" s="149"/>
      <c r="D30" s="150"/>
      <c r="E30" s="151"/>
      <c r="F30" s="152"/>
      <c r="G30" s="153"/>
      <c r="H30" s="153"/>
      <c r="I30" s="153"/>
      <c r="J30" s="153"/>
      <c r="K30" s="153"/>
      <c r="L30" s="154"/>
      <c r="M30" s="155"/>
      <c r="O30" s="165"/>
    </row>
    <row r="31" spans="1:18" ht="16.5" customHeight="1">
      <c r="A31" s="166"/>
      <c r="B31" s="156"/>
      <c r="C31" s="149"/>
      <c r="D31" s="150"/>
      <c r="E31" s="151"/>
      <c r="F31" s="152"/>
      <c r="G31" s="153"/>
      <c r="H31" s="153"/>
      <c r="I31" s="153"/>
      <c r="J31" s="153"/>
      <c r="K31" s="153"/>
      <c r="L31" s="154"/>
      <c r="M31" s="155"/>
      <c r="N31" s="124"/>
      <c r="O31" s="124"/>
      <c r="P31" s="124"/>
      <c r="Q31" s="124"/>
      <c r="R31" s="124"/>
    </row>
    <row r="32" spans="1:18" ht="16.5" customHeight="1">
      <c r="A32" s="168"/>
      <c r="B32" s="248" t="s">
        <v>131</v>
      </c>
      <c r="C32" s="249"/>
      <c r="D32" s="249"/>
      <c r="E32" s="249"/>
      <c r="F32" s="250"/>
      <c r="G32" s="169"/>
      <c r="H32" s="170">
        <f>SUM(H16:H31)</f>
        <v>0</v>
      </c>
      <c r="I32" s="170"/>
      <c r="J32" s="170">
        <f>SUM(J16:J31)</f>
        <v>0</v>
      </c>
      <c r="K32" s="170">
        <f>SUM(K10:K31)</f>
        <v>0</v>
      </c>
      <c r="L32" s="154"/>
      <c r="M32" s="155"/>
      <c r="N32" s="171"/>
      <c r="O32" s="124"/>
      <c r="P32" s="124"/>
      <c r="Q32" s="124"/>
      <c r="R32" s="124"/>
    </row>
  </sheetData>
  <sheetProtection/>
  <mergeCells count="11">
    <mergeCell ref="F7:F8"/>
    <mergeCell ref="G7:H7"/>
    <mergeCell ref="I7:J7"/>
    <mergeCell ref="K7:K8"/>
    <mergeCell ref="L7:L8"/>
    <mergeCell ref="B32:F32"/>
    <mergeCell ref="A1:L1"/>
    <mergeCell ref="A7:A8"/>
    <mergeCell ref="B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2" sqref="A2:Q2"/>
    </sheetView>
  </sheetViews>
  <sheetFormatPr defaultColWidth="9.140625" defaultRowHeight="21.75"/>
  <cols>
    <col min="1" max="1" width="33.7109375" style="176" customWidth="1"/>
    <col min="2" max="2" width="8.421875" style="176" customWidth="1"/>
    <col min="3" max="3" width="12.421875" style="176" customWidth="1"/>
    <col min="4" max="4" width="10.57421875" style="176" customWidth="1"/>
    <col min="5" max="5" width="11.57421875" style="176" customWidth="1"/>
    <col min="6" max="6" width="7.8515625" style="176" customWidth="1"/>
    <col min="7" max="7" width="8.140625" style="176" customWidth="1"/>
    <col min="8" max="8" width="8.00390625" style="176" customWidth="1"/>
    <col min="9" max="9" width="8.28125" style="176" customWidth="1"/>
    <col min="10" max="10" width="8.7109375" style="176" customWidth="1"/>
    <col min="11" max="12" width="8.140625" style="176" customWidth="1"/>
    <col min="13" max="13" width="8.57421875" style="176" customWidth="1"/>
    <col min="14" max="14" width="8.140625" style="176" customWidth="1"/>
    <col min="15" max="15" width="8.421875" style="176" customWidth="1"/>
    <col min="16" max="16" width="8.28125" style="176" customWidth="1"/>
    <col min="17" max="17" width="8.421875" style="176" customWidth="1"/>
    <col min="18" max="16384" width="9.140625" style="176" customWidth="1"/>
  </cols>
  <sheetData>
    <row r="1" spans="1:17" ht="18.75">
      <c r="A1" s="257" t="s">
        <v>148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8.75">
      <c r="A2" s="257" t="s">
        <v>20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8.75">
      <c r="A3" s="194" t="s">
        <v>21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258" t="s">
        <v>22</v>
      </c>
      <c r="Q3" s="258"/>
    </row>
    <row r="4" ht="9" customHeight="1"/>
    <row r="5" spans="1:17" ht="21" customHeight="1">
      <c r="A5" s="179"/>
      <c r="B5" s="179"/>
      <c r="C5" s="196"/>
      <c r="D5" s="196"/>
      <c r="E5" s="196"/>
      <c r="F5" s="259" t="s">
        <v>23</v>
      </c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1"/>
    </row>
    <row r="6" spans="1:17" ht="18.75">
      <c r="A6" s="183" t="s">
        <v>4</v>
      </c>
      <c r="B6" s="183" t="s">
        <v>24</v>
      </c>
      <c r="C6" s="183" t="s">
        <v>5</v>
      </c>
      <c r="D6" s="183" t="s">
        <v>25</v>
      </c>
      <c r="E6" s="183" t="s">
        <v>26</v>
      </c>
      <c r="F6" s="262" t="s">
        <v>27</v>
      </c>
      <c r="G6" s="262"/>
      <c r="H6" s="262"/>
      <c r="I6" s="262" t="s">
        <v>28</v>
      </c>
      <c r="J6" s="262"/>
      <c r="K6" s="262"/>
      <c r="L6" s="262" t="s">
        <v>29</v>
      </c>
      <c r="M6" s="262"/>
      <c r="N6" s="262"/>
      <c r="O6" s="262" t="s">
        <v>30</v>
      </c>
      <c r="P6" s="262"/>
      <c r="Q6" s="262"/>
    </row>
    <row r="7" spans="1:17" ht="18.75">
      <c r="A7" s="181"/>
      <c r="B7" s="181"/>
      <c r="C7" s="181" t="s">
        <v>31</v>
      </c>
      <c r="D7" s="181" t="s">
        <v>14</v>
      </c>
      <c r="E7" s="181" t="s">
        <v>32</v>
      </c>
      <c r="F7" s="197" t="s">
        <v>33</v>
      </c>
      <c r="G7" s="197" t="s">
        <v>34</v>
      </c>
      <c r="H7" s="197" t="s">
        <v>35</v>
      </c>
      <c r="I7" s="197" t="s">
        <v>36</v>
      </c>
      <c r="J7" s="197" t="s">
        <v>37</v>
      </c>
      <c r="K7" s="197" t="s">
        <v>38</v>
      </c>
      <c r="L7" s="197" t="s">
        <v>39</v>
      </c>
      <c r="M7" s="197" t="s">
        <v>40</v>
      </c>
      <c r="N7" s="197" t="s">
        <v>41</v>
      </c>
      <c r="O7" s="197" t="s">
        <v>42</v>
      </c>
      <c r="P7" s="197" t="s">
        <v>43</v>
      </c>
      <c r="Q7" s="197" t="s">
        <v>44</v>
      </c>
    </row>
    <row r="8" spans="1:17" ht="18.75">
      <c r="A8" s="198" t="s">
        <v>45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</row>
    <row r="9" spans="1:17" ht="18.75">
      <c r="A9" s="199"/>
      <c r="B9" s="200" t="s">
        <v>46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</row>
    <row r="10" spans="1:17" ht="18.75">
      <c r="A10" s="199"/>
      <c r="B10" s="201" t="s">
        <v>47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</row>
    <row r="11" spans="1:17" ht="21.75">
      <c r="A11" s="199" t="s">
        <v>48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</row>
    <row r="12" spans="1:17" ht="21.75">
      <c r="A12" s="199"/>
      <c r="B12" s="200" t="s">
        <v>46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</row>
    <row r="13" spans="1:17" ht="21.75">
      <c r="A13" s="199"/>
      <c r="B13" s="201" t="s">
        <v>47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</row>
    <row r="14" spans="1:17" ht="21.75">
      <c r="A14" s="199" t="s">
        <v>49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</row>
    <row r="15" spans="1:17" ht="21.75">
      <c r="A15" s="199"/>
      <c r="B15" s="200" t="s">
        <v>46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</row>
    <row r="16" spans="1:17" ht="18.75">
      <c r="A16" s="199"/>
      <c r="B16" s="201" t="s">
        <v>47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</row>
    <row r="17" spans="1:17" ht="18.75">
      <c r="A17" s="199" t="s">
        <v>50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</row>
    <row r="18" spans="1:17" ht="18.75">
      <c r="A18" s="199"/>
      <c r="B18" s="200" t="s">
        <v>46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</row>
    <row r="19" spans="1:17" ht="18.75">
      <c r="A19" s="199"/>
      <c r="B19" s="201" t="s">
        <v>47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</row>
    <row r="20" spans="1:17" ht="18.75">
      <c r="A20" s="199" t="s">
        <v>51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</row>
    <row r="21" spans="1:17" ht="18.75">
      <c r="A21" s="199"/>
      <c r="B21" s="200" t="s">
        <v>46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</row>
    <row r="22" spans="1:17" ht="18.75">
      <c r="A22" s="199"/>
      <c r="B22" s="201" t="s">
        <v>47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</row>
    <row r="23" spans="1:17" ht="18.75">
      <c r="A23" s="199" t="s">
        <v>52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</row>
    <row r="24" spans="1:17" ht="18.75">
      <c r="A24" s="199"/>
      <c r="B24" s="200" t="s">
        <v>46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</row>
    <row r="25" spans="1:17" ht="18.75">
      <c r="A25" s="202"/>
      <c r="B25" s="201" t="s">
        <v>47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</row>
    <row r="26" spans="1:12" ht="18.75">
      <c r="A26" s="195" t="s">
        <v>53</v>
      </c>
      <c r="B26" s="204" t="s">
        <v>54</v>
      </c>
      <c r="L26" s="176" t="s">
        <v>60</v>
      </c>
    </row>
    <row r="27" ht="18.75">
      <c r="B27" s="176" t="s">
        <v>55</v>
      </c>
    </row>
    <row r="28" ht="18.75">
      <c r="B28" s="176" t="s">
        <v>56</v>
      </c>
    </row>
    <row r="29" ht="18.75">
      <c r="B29" s="176" t="s">
        <v>57</v>
      </c>
    </row>
    <row r="30" ht="18.75">
      <c r="B30" s="176" t="s">
        <v>58</v>
      </c>
    </row>
    <row r="31" ht="18.75">
      <c r="B31" s="204" t="s">
        <v>59</v>
      </c>
    </row>
  </sheetData>
  <sheetProtection/>
  <mergeCells count="8">
    <mergeCell ref="A1:Q1"/>
    <mergeCell ref="A2:Q2"/>
    <mergeCell ref="P3:Q3"/>
    <mergeCell ref="F5:Q5"/>
    <mergeCell ref="F6:H6"/>
    <mergeCell ref="I6:K6"/>
    <mergeCell ref="L6:N6"/>
    <mergeCell ref="O6:Q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</dc:creator>
  <cp:keywords/>
  <dc:description/>
  <cp:lastModifiedBy>DELL</cp:lastModifiedBy>
  <cp:lastPrinted>2020-06-09T08:19:27Z</cp:lastPrinted>
  <dcterms:created xsi:type="dcterms:W3CDTF">2003-06-09T07:08:36Z</dcterms:created>
  <dcterms:modified xsi:type="dcterms:W3CDTF">2023-07-13T07:06:41Z</dcterms:modified>
  <cp:category/>
  <cp:version/>
  <cp:contentType/>
  <cp:contentStatus/>
</cp:coreProperties>
</file>